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2760" yWindow="32760" windowWidth="28800" windowHeight="12225" tabRatio="500"/>
  </bookViews>
  <sheets>
    <sheet name="1.OBLICZENIE DOCHODU 2023" sheetId="1" r:id="rId1"/>
    <sheet name="2.Dochód UZYSKANY" sheetId="2" r:id="rId2"/>
  </sheets>
  <definedNames>
    <definedName name="__xlnm_Print_Area" localSheetId="0">'1.OBLICZENIE DOCHODU 2023'!$A$1:$O$64</definedName>
    <definedName name="__xlnm_Print_Area" localSheetId="1">'2.Dochód UZYSKANY'!$A$1:$O$52</definedName>
    <definedName name="_xlnm.Print_Area" localSheetId="0">'1.OBLICZENIE DOCHODU 2023'!$A$1:$O$64</definedName>
    <definedName name="_xlnm.Print_Area" localSheetId="1">'2.Dochód UZYSKANY'!$A$1:$O$52</definedName>
  </definedNames>
  <calcPr calcId="124519"/>
</workbook>
</file>

<file path=xl/calcChain.xml><?xml version="1.0" encoding="utf-8"?>
<calcChain xmlns="http://schemas.openxmlformats.org/spreadsheetml/2006/main">
  <c r="M21" i="1"/>
  <c r="M20"/>
  <c r="M19"/>
  <c r="O19" s="1"/>
  <c r="M18"/>
  <c r="M17"/>
  <c r="O17" s="1"/>
  <c r="M16"/>
  <c r="M15"/>
  <c r="M14"/>
  <c r="M13"/>
  <c r="O13" s="1"/>
  <c r="N24"/>
  <c r="M23"/>
  <c r="M22"/>
  <c r="I13"/>
  <c r="I14"/>
  <c r="O14" s="1"/>
  <c r="I15"/>
  <c r="I16"/>
  <c r="I17"/>
  <c r="I18"/>
  <c r="I24" s="1"/>
  <c r="I19"/>
  <c r="I20"/>
  <c r="O20"/>
  <c r="I21"/>
  <c r="O21"/>
  <c r="H22"/>
  <c r="I22"/>
  <c r="O22" s="1"/>
  <c r="J24"/>
  <c r="J13" i="2"/>
  <c r="J14"/>
  <c r="N14"/>
  <c r="D28" s="1"/>
  <c r="J15"/>
  <c r="N15" s="1"/>
  <c r="D29" s="1"/>
  <c r="J16"/>
  <c r="N16"/>
  <c r="D30" s="1"/>
  <c r="J17"/>
  <c r="N17" s="1"/>
  <c r="D31" s="1"/>
  <c r="M24"/>
  <c r="O15" i="1"/>
  <c r="N13" i="2"/>
  <c r="N24" s="1"/>
  <c r="D27"/>
  <c r="E32" s="1"/>
  <c r="F28" i="1" s="1"/>
  <c r="O16"/>
  <c r="M24" l="1"/>
  <c r="O18"/>
  <c r="O24" s="1"/>
  <c r="O28" s="1"/>
  <c r="N30" s="1"/>
  <c r="O32" s="1"/>
  <c r="N34" s="1"/>
  <c r="J24" i="2"/>
</calcChain>
</file>

<file path=xl/sharedStrings.xml><?xml version="1.0" encoding="utf-8"?>
<sst xmlns="http://schemas.openxmlformats.org/spreadsheetml/2006/main" count="108" uniqueCount="95">
  <si>
    <t xml:space="preserve">Nazwisko: </t>
  </si>
  <si>
    <t>WSAP</t>
  </si>
  <si>
    <t xml:space="preserve"> ARKUSZ KALKULACYJNY 1</t>
  </si>
  <si>
    <t>TABELA A</t>
  </si>
  <si>
    <t>Imię:</t>
  </si>
  <si>
    <t>wspomagający obliczanie dochodu na osobę w rodzinie studenta</t>
  </si>
  <si>
    <t>rok studiów, specjalność (dot. III roku)</t>
  </si>
  <si>
    <t>nr indeksu:</t>
  </si>
  <si>
    <r>
      <rPr>
        <b/>
        <sz val="10"/>
        <rFont val="Arial"/>
        <family val="2"/>
        <charset val="238"/>
      </rPr>
      <t xml:space="preserve">Członkowie rodziny </t>
    </r>
    <r>
      <rPr>
        <b/>
        <sz val="9"/>
        <rFont val="Arial"/>
        <family val="2"/>
        <charset val="238"/>
      </rPr>
      <t>(imię, nazwisko)</t>
    </r>
  </si>
  <si>
    <t>Stopień pokrewieństwa</t>
  </si>
  <si>
    <t>Rok urodzenia</t>
  </si>
  <si>
    <t xml:space="preserve"> Dochód opodatkowany podatkiem dochodowym na zasadach określonych art. 27, 30b, c, e, f (dane z zaśw. z US)</t>
  </si>
  <si>
    <t>DOCHÓD z działalności podlegającej opodatkowaniu na podstawie przepisów o ZRYCZAŁTOWANYM PODATKU DOCHODOWYM od niektórych przychodów</t>
  </si>
  <si>
    <t>DOCHODY NIEPODLEGAJĄCE OPODATKOWANIU</t>
  </si>
  <si>
    <t>Dochód ogółem</t>
  </si>
  <si>
    <t>rok   podatkowy</t>
  </si>
  <si>
    <t>dochód brutto uzyskiwany przez pełne 12 miesięcy roku</t>
  </si>
  <si>
    <t xml:space="preserve">należny podatek </t>
  </si>
  <si>
    <r>
      <rPr>
        <b/>
        <sz val="9"/>
        <rFont val="Arial"/>
        <family val="2"/>
        <charset val="238"/>
      </rPr>
      <t xml:space="preserve">składki na obowiązk. ubezpieczenia społeczne </t>
    </r>
    <r>
      <rPr>
        <sz val="8"/>
        <rFont val="Arial"/>
        <family val="2"/>
        <charset val="238"/>
      </rPr>
      <t>(odliczone od dochodu)</t>
    </r>
  </si>
  <si>
    <r>
      <rPr>
        <b/>
        <sz val="9"/>
        <rFont val="Arial"/>
        <family val="2"/>
        <charset val="238"/>
      </rPr>
      <t xml:space="preserve">składki na ubezp. zdrowotne </t>
    </r>
    <r>
      <rPr>
        <sz val="8"/>
        <rFont val="Arial"/>
        <family val="2"/>
        <charset val="238"/>
      </rPr>
      <t>(np. na podst. zaśw.ZUS, zakładu pracy)</t>
    </r>
  </si>
  <si>
    <r>
      <rPr>
        <b/>
        <sz val="10.5"/>
        <rFont val="Arial"/>
        <family val="2"/>
        <charset val="238"/>
      </rPr>
      <t>DOCHÓD netto</t>
    </r>
    <r>
      <rPr>
        <b/>
        <sz val="10"/>
        <rFont val="Arial"/>
        <family val="2"/>
        <charset val="238"/>
      </rPr>
      <t xml:space="preserve"> </t>
    </r>
  </si>
  <si>
    <t>w tym DOCHODY Z ROLNICTWA</t>
  </si>
  <si>
    <r>
      <rPr>
        <b/>
        <sz val="9"/>
        <rFont val="Arial"/>
        <family val="2"/>
        <charset val="238"/>
      </rPr>
      <t>INNE DOCHODY NIEOPODATKOWANE</t>
    </r>
    <r>
      <rPr>
        <sz val="9"/>
        <rFont val="Arial"/>
        <family val="2"/>
        <charset val="238"/>
      </rPr>
      <t xml:space="preserve">  (np. świadczenia alimentacyjne)</t>
    </r>
  </si>
  <si>
    <r>
      <rPr>
        <b/>
        <sz val="10.5"/>
        <rFont val="Arial"/>
        <family val="2"/>
        <charset val="238"/>
      </rPr>
      <t>liczba hektarów</t>
    </r>
    <r>
      <rPr>
        <b/>
        <sz val="10"/>
        <rFont val="Arial"/>
        <family val="2"/>
        <charset val="238"/>
      </rPr>
      <t xml:space="preserve"> przeliczeniowych</t>
    </r>
  </si>
  <si>
    <t>ROCZNY DOCHÓD Z ROLNICTWA</t>
  </si>
  <si>
    <r>
      <rPr>
        <sz val="8"/>
        <rFont val="Arial"/>
        <family val="2"/>
        <charset val="238"/>
      </rPr>
      <t xml:space="preserve"> (1)</t>
    </r>
    <r>
      <rPr>
        <sz val="10"/>
        <rFont val="Arial"/>
        <family val="2"/>
        <charset val="238"/>
      </rPr>
      <t>*</t>
    </r>
  </si>
  <si>
    <r>
      <rPr>
        <sz val="8"/>
        <rFont val="Arial"/>
        <family val="2"/>
        <charset val="238"/>
      </rPr>
      <t>(2)</t>
    </r>
    <r>
      <rPr>
        <sz val="10"/>
        <rFont val="Arial"/>
        <family val="2"/>
        <charset val="238"/>
      </rPr>
      <t>*</t>
    </r>
  </si>
  <si>
    <r>
      <rPr>
        <sz val="8"/>
        <rFont val="Arial"/>
        <family val="2"/>
        <charset val="238"/>
      </rPr>
      <t>(3)</t>
    </r>
    <r>
      <rPr>
        <sz val="10"/>
        <rFont val="Arial"/>
        <family val="2"/>
        <charset val="238"/>
      </rPr>
      <t>*</t>
    </r>
  </si>
  <si>
    <r>
      <rPr>
        <sz val="8"/>
        <rFont val="Arial"/>
        <family val="2"/>
        <charset val="238"/>
      </rPr>
      <t>(4)</t>
    </r>
    <r>
      <rPr>
        <sz val="10"/>
        <rFont val="Arial"/>
        <family val="2"/>
        <charset val="238"/>
      </rPr>
      <t>*</t>
    </r>
  </si>
  <si>
    <r>
      <rPr>
        <sz val="8"/>
        <rFont val="Arial"/>
        <family val="2"/>
        <charset val="238"/>
      </rPr>
      <t>(5)</t>
    </r>
    <r>
      <rPr>
        <sz val="10"/>
        <rFont val="Arial"/>
        <family val="2"/>
        <charset val="238"/>
      </rPr>
      <t>*</t>
    </r>
  </si>
  <si>
    <r>
      <rPr>
        <sz val="8"/>
        <rFont val="Arial"/>
        <family val="2"/>
        <charset val="238"/>
      </rPr>
      <t>(6)</t>
    </r>
    <r>
      <rPr>
        <sz val="10"/>
        <rFont val="Arial"/>
        <family val="2"/>
        <charset val="238"/>
      </rPr>
      <t>*</t>
    </r>
  </si>
  <si>
    <r>
      <rPr>
        <sz val="8"/>
        <rFont val="Arial"/>
        <family val="2"/>
        <charset val="238"/>
      </rPr>
      <t>(7)</t>
    </r>
    <r>
      <rPr>
        <sz val="10"/>
        <rFont val="Arial"/>
        <family val="2"/>
        <charset val="238"/>
      </rPr>
      <t>*</t>
    </r>
  </si>
  <si>
    <t>wnioskodawca</t>
  </si>
  <si>
    <t xml:space="preserve">SUMA DOCHODÓW:  </t>
  </si>
  <si>
    <t>Dochód odliczony; dochód uzyskany:</t>
  </si>
  <si>
    <t>PODSUMOWANIE DOCHODÓW RODZINY STUDENTA</t>
  </si>
  <si>
    <t>15/  ROCZNA KWOTA alimentów świadczonych w zeszłym roku NA RZECZ OSÓB SPOZA RODZINY (8)*</t>
  </si>
  <si>
    <r>
      <rPr>
        <b/>
        <sz val="10.5"/>
        <rFont val="Arial"/>
        <family val="2"/>
        <charset val="238"/>
      </rPr>
      <t>LICZBA OSÓB W RODZINIE STUDENTA</t>
    </r>
    <r>
      <rPr>
        <b/>
        <sz val="10"/>
        <rFont val="Arial"/>
        <family val="2"/>
        <charset val="238"/>
      </rPr>
      <t xml:space="preserve"> </t>
    </r>
    <r>
      <rPr>
        <sz val="9.5"/>
        <rFont val="Arial"/>
        <family val="2"/>
        <charset val="238"/>
      </rPr>
      <t xml:space="preserve">UWZGLĘDNIONA WE WNIOSKU O STYPENDiUM </t>
    </r>
    <r>
      <rPr>
        <b/>
        <sz val="9"/>
        <rFont val="Arial"/>
        <family val="2"/>
        <charset val="238"/>
      </rPr>
      <t>(wpisuje student-na podstawie wniosku)</t>
    </r>
  </si>
  <si>
    <r>
      <rPr>
        <b/>
        <sz val="10"/>
        <rFont val="Arial"/>
        <family val="2"/>
        <charset val="238"/>
      </rPr>
      <t>ROCZNY DOCHÓD RODZINY:</t>
    </r>
    <r>
      <rPr>
        <b/>
        <sz val="9"/>
        <rFont val="Arial"/>
        <family val="2"/>
        <charset val="238"/>
      </rPr>
      <t xml:space="preserve"> </t>
    </r>
    <r>
      <rPr>
        <sz val="9"/>
        <rFont val="Arial"/>
        <family val="2"/>
        <charset val="238"/>
      </rPr>
      <t>(pomniejszony o kwotę alimentów świadczonych na rzecz osób spoza rodziny</t>
    </r>
    <r>
      <rPr>
        <b/>
        <sz val="9"/>
        <rFont val="Arial"/>
        <family val="2"/>
        <charset val="238"/>
      </rPr>
      <t xml:space="preserve"> oraz bez uwzględniania dochodu utraconego</t>
    </r>
    <r>
      <rPr>
        <sz val="9"/>
        <rFont val="Arial"/>
        <family val="2"/>
        <charset val="238"/>
      </rPr>
      <t>)</t>
    </r>
  </si>
  <si>
    <t>DOCHÓD RODZINY  W PRZELICZENIU NA MIESIĄC:</t>
  </si>
  <si>
    <r>
      <rPr>
        <b/>
        <sz val="10"/>
        <rFont val="Arial"/>
        <family val="2"/>
        <charset val="238"/>
      </rPr>
      <t>DOCHÓD RODZINY W PRZELICZENIU NA MIESIĄC:</t>
    </r>
    <r>
      <rPr>
        <sz val="8.5"/>
        <rFont val="Arial"/>
        <family val="2"/>
        <charset val="238"/>
      </rPr>
      <t xml:space="preserve">(po uwzględnieniu dochodu </t>
    </r>
    <r>
      <rPr>
        <b/>
        <sz val="8.5"/>
        <rFont val="Arial"/>
        <family val="2"/>
        <charset val="238"/>
      </rPr>
      <t>uzyskanego</t>
    </r>
    <r>
      <rPr>
        <sz val="8.5"/>
        <rFont val="Arial"/>
        <family val="2"/>
        <charset val="238"/>
      </rPr>
      <t>)</t>
    </r>
  </si>
  <si>
    <r>
      <rPr>
        <b/>
        <sz val="11"/>
        <rFont val="Arial"/>
        <family val="2"/>
        <charset val="238"/>
      </rPr>
      <t xml:space="preserve"> MIESIĘCZNY DOCHÓD NA OSOBĘ W RODZINIE </t>
    </r>
    <r>
      <rPr>
        <b/>
        <sz val="10.5"/>
        <rFont val="Arial"/>
        <family val="2"/>
        <charset val="238"/>
      </rPr>
      <t>(podstawa do przyznania świadczeń)</t>
    </r>
  </si>
  <si>
    <r>
      <rPr>
        <b/>
        <sz val="10"/>
        <rFont val="Arial"/>
        <family val="2"/>
        <charset val="238"/>
      </rPr>
      <t>Data</t>
    </r>
    <r>
      <rPr>
        <b/>
        <sz val="10"/>
        <color indexed="22"/>
        <rFont val="Arial"/>
        <family val="2"/>
        <charset val="238"/>
      </rPr>
      <t xml:space="preserve"> </t>
    </r>
    <r>
      <rPr>
        <sz val="10"/>
        <color indexed="22"/>
        <rFont val="Arial"/>
        <family val="2"/>
        <charset val="238"/>
      </rPr>
      <t>(dd-mm-rrrr)</t>
    </r>
    <r>
      <rPr>
        <b/>
        <sz val="10"/>
        <rFont val="Arial"/>
        <family val="2"/>
        <charset val="238"/>
      </rPr>
      <t xml:space="preserve"> i czytelny podpis osoby wypełniającej arkusz:</t>
    </r>
  </si>
  <si>
    <r>
      <rPr>
        <sz val="11"/>
        <color indexed="10"/>
        <rFont val="Arial"/>
        <family val="2"/>
        <charset val="238"/>
      </rPr>
      <t>*</t>
    </r>
    <r>
      <rPr>
        <sz val="9"/>
        <color indexed="10"/>
        <rFont val="Arial"/>
        <family val="2"/>
        <charset val="238"/>
      </rPr>
      <t xml:space="preserve"> Objaśnienia na drugiej stronie</t>
    </r>
  </si>
  <si>
    <r>
      <rPr>
        <b/>
        <sz val="16"/>
        <rFont val="Arial"/>
        <family val="2"/>
        <charset val="238"/>
      </rPr>
      <t>*</t>
    </r>
    <r>
      <rPr>
        <b/>
        <sz val="14"/>
        <rFont val="Arial"/>
        <family val="2"/>
        <charset val="238"/>
      </rPr>
      <t>OBJAŚNIENIA:</t>
    </r>
  </si>
  <si>
    <t>PRZED WYPEŁNIENIEM PROSIMY ZAPOZNAĆ SIĘ Z OBJAŚNIENIAMI ORAZ DRUGIM ARKUSZEM "DOCHÓD UZYSKANY"</t>
  </si>
  <si>
    <r>
      <rPr>
        <b/>
        <sz val="9"/>
        <rFont val="Arial"/>
        <family val="2"/>
        <charset val="238"/>
      </rPr>
      <t>(2)</t>
    </r>
    <r>
      <rPr>
        <sz val="9"/>
        <rFont val="Arial"/>
        <family val="2"/>
        <charset val="238"/>
      </rPr>
      <t xml:space="preserve"> W kol. 8 należy wpisać wysokość faktycznie zapłaconej</t>
    </r>
    <r>
      <rPr>
        <b/>
        <sz val="9"/>
        <rFont val="Arial"/>
        <family val="2"/>
        <charset val="238"/>
      </rPr>
      <t xml:space="preserve"> </t>
    </r>
    <r>
      <rPr>
        <sz val="9"/>
        <rFont val="Arial"/>
        <family val="2"/>
        <charset val="238"/>
      </rPr>
      <t>(tj. odliczonej od podatku oraz odliczonej od dochodu)</t>
    </r>
    <r>
      <rPr>
        <b/>
        <sz val="9"/>
        <rFont val="Arial"/>
        <family val="2"/>
        <charset val="238"/>
      </rPr>
      <t xml:space="preserve"> składki na ubezpieczenie zdrowotne</t>
    </r>
    <r>
      <rPr>
        <sz val="9"/>
        <rFont val="Arial"/>
        <family val="2"/>
        <charset val="238"/>
      </rPr>
      <t xml:space="preserve"> w roku kalendarzowym będącym podstawą do ustalania uprawnień na podstawie zaświadczenia (np.ZUS/zakład pracy) lub oświadczenia członków rodziny. </t>
    </r>
    <r>
      <rPr>
        <u/>
        <sz val="9"/>
        <color indexed="10"/>
        <rFont val="Arial"/>
        <family val="2"/>
        <charset val="238"/>
      </rPr>
      <t>Uwaga! Odliczenie od dochodu składki na ubezpieczenie zdrowotne nie dotyczy ubezpieczenia zdrowotnego rolników wynikającego z uzyskiwania dochodów z rolnictwa (z wyłączeniem działów specjalnych produkcji rolnej - rozliczanych podatkiem dochodowym na zasadach określonych w art. 30c ustawy).</t>
    </r>
  </si>
  <si>
    <r>
      <rPr>
        <b/>
        <sz val="9"/>
        <rFont val="Arial"/>
        <family val="2"/>
        <charset val="238"/>
      </rPr>
      <t>(3)</t>
    </r>
    <r>
      <rPr>
        <sz val="9"/>
        <rFont val="Arial"/>
        <family val="2"/>
        <charset val="238"/>
      </rPr>
      <t xml:space="preserve"> </t>
    </r>
    <r>
      <rPr>
        <b/>
        <sz val="9"/>
        <rFont val="Arial"/>
        <family val="2"/>
        <charset val="238"/>
      </rPr>
      <t>Dochód "netto"</t>
    </r>
    <r>
      <rPr>
        <sz val="9"/>
        <rFont val="Arial"/>
        <family val="2"/>
        <charset val="238"/>
      </rPr>
      <t xml:space="preserve"> - dochód brutto pomniejszony o: należny podatek dochodowy, składki na ubezpieczenia społeczne, składki na ubezpieczenie zdrowotne - </t>
    </r>
    <r>
      <rPr>
        <u/>
        <sz val="9"/>
        <rFont val="Arial"/>
        <family val="2"/>
        <charset val="238"/>
      </rPr>
      <t>arkusz oblicza automatycznie</t>
    </r>
    <r>
      <rPr>
        <sz val="9"/>
        <rFont val="Arial"/>
        <family val="2"/>
        <charset val="238"/>
      </rPr>
      <t>.</t>
    </r>
  </si>
  <si>
    <r>
      <rPr>
        <b/>
        <sz val="9"/>
        <rFont val="Arial"/>
        <family val="2"/>
        <charset val="238"/>
      </rPr>
      <t xml:space="preserve">(5) </t>
    </r>
    <r>
      <rPr>
        <sz val="9"/>
        <rFont val="Arial"/>
        <family val="2"/>
        <charset val="238"/>
      </rPr>
      <t xml:space="preserve">W kol. 11 należy wpisać liczbę </t>
    </r>
    <r>
      <rPr>
        <b/>
        <sz val="9"/>
        <rFont val="Arial"/>
        <family val="2"/>
        <charset val="238"/>
      </rPr>
      <t>hektarów przeliczeniowych</t>
    </r>
    <r>
      <rPr>
        <sz val="9"/>
        <rFont val="Arial"/>
        <family val="2"/>
        <charset val="238"/>
      </rPr>
      <t xml:space="preserve"> będących w posiadaniu gospodarstwa w roku będącym podstawą do ustalania uprawnień  (do wielkości gospodarstwa nie wlicza się części ziemi odanej w niektóre rodzaje dzierżawy - patrz: uwzględniane rodzaje dzierżawy w załączniku nr 1 do Regulaminu). Należy przedłożyć zaświadczenie z Urzędu Gminy o wielkości gospodarstwa rolnego w hektarach przeliczeniowych. </t>
    </r>
  </si>
  <si>
    <r>
      <rPr>
        <b/>
        <sz val="9"/>
        <rFont val="Arial"/>
        <family val="2"/>
        <charset val="238"/>
      </rPr>
      <t>(6)</t>
    </r>
    <r>
      <rPr>
        <sz val="9"/>
        <rFont val="Arial"/>
        <family val="2"/>
        <charset val="238"/>
      </rPr>
      <t xml:space="preserve"> Roczny </t>
    </r>
    <r>
      <rPr>
        <b/>
        <sz val="9"/>
        <rFont val="Arial"/>
        <family val="2"/>
        <charset val="238"/>
      </rPr>
      <t>dochód z gospodarstwa rolnego</t>
    </r>
    <r>
      <rPr>
        <sz val="9"/>
        <rFont val="Arial"/>
        <family val="2"/>
        <charset val="238"/>
      </rPr>
      <t xml:space="preserve"> ustalany jest na podstawie liczby hektarów przeliczeniowych będących w posiadaniu gospodarstwa w  roku będącym podstawą do ustalania uprawnień pomnożonej przez roczny dochód z hektara ogłaszany przez Prezesa GUS (wskaźnik jest ogłaszany nie później niż do dnia 23 września każdego roku) - </t>
    </r>
    <r>
      <rPr>
        <u/>
        <sz val="9"/>
        <rFont val="Arial"/>
        <family val="2"/>
        <charset val="238"/>
      </rPr>
      <t>arkusz oblicza automatycznie</t>
    </r>
    <r>
      <rPr>
        <sz val="9"/>
        <rFont val="Arial"/>
        <family val="2"/>
        <charset val="238"/>
      </rPr>
      <t>.</t>
    </r>
  </si>
  <si>
    <r>
      <rPr>
        <b/>
        <sz val="9"/>
        <rFont val="Arial"/>
        <family val="2"/>
        <charset val="238"/>
      </rPr>
      <t>(7)</t>
    </r>
    <r>
      <rPr>
        <sz val="9"/>
        <rFont val="Arial"/>
        <family val="2"/>
        <charset val="238"/>
      </rPr>
      <t xml:space="preserve"> W kol. 13 należy wpisać inny dochód </t>
    </r>
    <r>
      <rPr>
        <b/>
        <sz val="9"/>
        <rFont val="Arial"/>
        <family val="2"/>
        <charset val="238"/>
      </rPr>
      <t>niepodlegający opodatkowaniu</t>
    </r>
    <r>
      <rPr>
        <sz val="9"/>
        <rFont val="Arial"/>
        <family val="2"/>
        <charset val="238"/>
      </rPr>
      <t xml:space="preserve"> (np. alimenty, zasiłki chorobowe i macierzyńskie z KRUS) na podstawie przepisów o podatku dochodowym od osób fizycznych (patrz pouczenie  na załączniku nr  6 do Regulaminu), </t>
    </r>
    <r>
      <rPr>
        <b/>
        <sz val="9"/>
        <rFont val="Arial"/>
        <family val="2"/>
        <charset val="238"/>
      </rPr>
      <t>z wyłączeniem dochodów z rolnictwa.</t>
    </r>
  </si>
  <si>
    <r>
      <rPr>
        <b/>
        <sz val="9"/>
        <rFont val="Arial"/>
        <family val="2"/>
        <charset val="238"/>
      </rPr>
      <t>(8)</t>
    </r>
    <r>
      <rPr>
        <sz val="9"/>
        <rFont val="Arial"/>
        <family val="2"/>
        <charset val="238"/>
      </rPr>
      <t xml:space="preserve"> Należy podać w Tabeli A poz. 15 - </t>
    </r>
    <r>
      <rPr>
        <b/>
        <sz val="9"/>
        <rFont val="Arial"/>
        <family val="2"/>
        <charset val="238"/>
      </rPr>
      <t>roczną kwotę</t>
    </r>
    <r>
      <rPr>
        <sz val="9"/>
        <rFont val="Arial"/>
        <family val="2"/>
        <charset val="238"/>
      </rPr>
      <t xml:space="preserve"> alimentów zapłaconych </t>
    </r>
    <r>
      <rPr>
        <b/>
        <sz val="9"/>
        <rFont val="Arial"/>
        <family val="2"/>
        <charset val="238"/>
      </rPr>
      <t>na rzecz osób spoza rodziny</t>
    </r>
    <r>
      <rPr>
        <sz val="9"/>
        <rFont val="Arial"/>
        <family val="2"/>
        <charset val="238"/>
      </rPr>
      <t xml:space="preserve"> w ubiegłym roku, orzeczonych wyrokiem sądowym (należy przedłożyć kopię wyroku oraz przelewy/wpłaty).</t>
    </r>
  </si>
  <si>
    <t xml:space="preserve"> ARKUSZ KALKULACYJNY 2 </t>
  </si>
  <si>
    <t xml:space="preserve">TABELA B </t>
  </si>
  <si>
    <t>Proszę przeczytać wszystkie informacje zamieszczone poniżej.</t>
  </si>
  <si>
    <t>nr Indeksu:</t>
  </si>
  <si>
    <t xml:space="preserve">ZA "DOCHODY UTRACONE/UZYSKANE" UZNAJE SIĘ WYŁACZNIE DOCHODY OKREŚLONE W ZAMKNIĘTYM KATALOGU DOCHODÓW. KATALOG  TAKICH  DOCHODÓW ZAMIESZCZONO OBOK TABEL B i C NA NINIEJSZYM ARKUSZU 2. </t>
  </si>
  <si>
    <r>
      <rPr>
        <b/>
        <sz val="10"/>
        <rFont val="Arial"/>
        <family val="2"/>
        <charset val="238"/>
      </rPr>
      <t>Członkowie rodziny</t>
    </r>
    <r>
      <rPr>
        <b/>
        <sz val="9"/>
        <rFont val="Arial"/>
        <family val="2"/>
        <charset val="238"/>
      </rPr>
      <t xml:space="preserve">                                    (imię, nazwisko)</t>
    </r>
  </si>
  <si>
    <t>DOCHÓD opodatkowany PODATKIEM ZRYCZAŁTOWANYM</t>
  </si>
  <si>
    <t>DOCHODY NIEOPODATKOWANE (dochody wykazane jako wartość  "netto")</t>
  </si>
  <si>
    <t>Ogółem dochód uzyskany</t>
  </si>
  <si>
    <r>
      <rPr>
        <b/>
        <sz val="10"/>
        <rFont val="Arial"/>
        <family val="2"/>
        <charset val="238"/>
      </rPr>
      <t>dochód brutto</t>
    </r>
    <r>
      <rPr>
        <b/>
        <sz val="9"/>
        <rFont val="Arial"/>
        <family val="2"/>
        <charset val="238"/>
      </rPr>
      <t xml:space="preserve"> </t>
    </r>
  </si>
  <si>
    <t xml:space="preserve">składki na obowiązk. ubezpieczenia społeczne                              </t>
  </si>
  <si>
    <r>
      <rPr>
        <b/>
        <sz val="9"/>
        <rFont val="Arial"/>
        <family val="2"/>
        <charset val="238"/>
      </rPr>
      <t xml:space="preserve">składki na ubezpieczenie </t>
    </r>
    <r>
      <rPr>
        <b/>
        <sz val="10"/>
        <rFont val="Arial"/>
        <family val="2"/>
        <charset val="238"/>
      </rPr>
      <t xml:space="preserve">zdrowotne </t>
    </r>
  </si>
  <si>
    <r>
      <rPr>
        <sz val="8"/>
        <rFont val="Arial"/>
        <family val="2"/>
        <charset val="238"/>
      </rPr>
      <t>(0)</t>
    </r>
    <r>
      <rPr>
        <sz val="10"/>
        <rFont val="Arial"/>
        <family val="2"/>
        <charset val="238"/>
      </rPr>
      <t>*</t>
    </r>
  </si>
  <si>
    <r>
      <rPr>
        <sz val="8"/>
        <rFont val="Arial"/>
        <family val="2"/>
        <charset val="238"/>
      </rPr>
      <t>(1)</t>
    </r>
    <r>
      <rPr>
        <sz val="10"/>
        <rFont val="Arial"/>
        <family val="2"/>
        <charset val="238"/>
      </rPr>
      <t>*</t>
    </r>
  </si>
  <si>
    <t>(odl.od doch.)</t>
  </si>
  <si>
    <r>
      <rPr>
        <b/>
        <u/>
        <sz val="9"/>
        <rFont val="Arial"/>
        <family val="2"/>
        <charset val="238"/>
      </rPr>
      <t>DOCHODEM UZYSKANYM MOŻE BYĆ</t>
    </r>
    <r>
      <rPr>
        <b/>
        <sz val="9"/>
        <rFont val="Arial"/>
        <family val="2"/>
        <charset val="238"/>
      </rPr>
      <t xml:space="preserve">:
</t>
    </r>
    <r>
      <rPr>
        <b/>
        <sz val="8"/>
        <rFont val="Arial"/>
        <family val="2"/>
        <charset val="238"/>
      </rPr>
      <t>zakończenie urlopu wychowawczego, uzyskanie prawa do zasiłku lub stypendium dla bezrobotnych, uzyskanie zatrudnienia lub innej pracy zarobkowej</t>
    </r>
    <r>
      <rPr>
        <sz val="8"/>
        <rFont val="Arial"/>
        <family val="2"/>
        <charset val="238"/>
      </rPr>
      <t xml:space="preserve"> (oznacza to wykonywanie pracy na podstawie stosunku pracy, stosunku służbowego, umowy o pracę nakładczą oraz wykonywanie pracy lub świadczenie usług umowy agencyjnej, umowy zlecenia lub o dzieło, albo wynagrodzenie w okresie członkostwa w rolniczej spółdzielni produkcyjnej, spółdzielni kółek rolniczych lub spółdzielni usług rolniczych – definicja w Regulaminie), </t>
    </r>
    <r>
      <rPr>
        <b/>
        <sz val="8"/>
        <rFont val="Arial"/>
        <family val="2"/>
        <charset val="238"/>
      </rPr>
      <t>uzyskanie zasiłku przedemerytalnego, lub świadczenia przedemerytalnego, nauczycielskiego świadczenia kompensacyjnego, a także emerytury lub renty, renty rodzinnej lub renty socjalnej,</t>
    </r>
    <r>
      <rPr>
        <sz val="8"/>
        <rFont val="Arial"/>
        <family val="2"/>
        <charset val="238"/>
      </rPr>
      <t xml:space="preserve"> z wyjątkiem rent przyznawanych rolnikom w związku z przekazaniem lub dzierżawą gospodarstwa rolnego,
</t>
    </r>
    <r>
      <rPr>
        <b/>
        <sz val="8"/>
        <rFont val="Arial"/>
        <family val="2"/>
        <charset val="238"/>
      </rPr>
      <t xml:space="preserve">rozpoczęcie pozarolniczej działalności gospodarczej lub wznowieniem jej wykonywania po okresie zawieszenia w rozumieniu art.14aust.1d ustawy o swobodzie działalności gospodarczej, </t>
    </r>
    <r>
      <rPr>
        <sz val="8"/>
        <rFont val="Arial"/>
        <family val="2"/>
        <charset val="238"/>
      </rPr>
      <t xml:space="preserve"> </t>
    </r>
    <r>
      <rPr>
        <b/>
        <sz val="8"/>
        <rFont val="Arial"/>
        <family val="2"/>
        <charset val="238"/>
      </rPr>
      <t>uzyskanie zasiłku chorobowego, świadczenia rehabilitacyjnego lub zasiłku macierzyńskiego</t>
    </r>
    <r>
      <rPr>
        <sz val="8"/>
        <rFont val="Arial"/>
        <family val="2"/>
        <charset val="238"/>
      </rPr>
      <t xml:space="preserve">, przysługujących po utracie zatrudnienia lub innej pracy zarobkowej, </t>
    </r>
    <r>
      <rPr>
        <b/>
        <sz val="8"/>
        <rFont val="Arial"/>
        <family val="2"/>
        <charset val="238"/>
      </rPr>
      <t>uzyskaniem świadczenia rodzicielskiego</t>
    </r>
    <r>
      <rPr>
        <sz val="8"/>
        <rFont val="Arial"/>
        <family val="2"/>
        <charset val="238"/>
      </rPr>
      <t xml:space="preserve">, </t>
    </r>
    <r>
      <rPr>
        <b/>
        <sz val="8"/>
        <rFont val="Arial"/>
        <family val="2"/>
        <charset val="238"/>
      </rPr>
      <t>uzyskaniem zasiłku macierzyńskiego</t>
    </r>
    <r>
      <rPr>
        <sz val="8"/>
        <rFont val="Arial"/>
        <family val="2"/>
        <charset val="238"/>
      </rPr>
      <t>, o którym mowa w przepisach o ubezpieczeniu społecznym rolników.</t>
    </r>
  </si>
  <si>
    <t>ad 1</t>
  </si>
  <si>
    <t>ad 2</t>
  </si>
  <si>
    <t>ad 3</t>
  </si>
  <si>
    <t>ad 4</t>
  </si>
  <si>
    <t>ad 5</t>
  </si>
  <si>
    <t>RAZEM:</t>
  </si>
  <si>
    <t>NIE DRUKOWAĆ TEJ STRONY</t>
  </si>
  <si>
    <r>
      <t xml:space="preserve">Objaśnienia: (0) Uwaga! W kolumnie 4 na podstawie dostarczonych dokumentów wpisuje się liczbę miesięcy </t>
    </r>
    <r>
      <rPr>
        <b/>
        <sz val="9"/>
        <color indexed="10"/>
        <rFont val="Arial"/>
        <family val="2"/>
        <charset val="238"/>
      </rPr>
      <t>(mniejszą niż 12)</t>
    </r>
    <r>
      <rPr>
        <b/>
        <sz val="9"/>
        <rFont val="Arial"/>
        <family val="2"/>
        <charset val="238"/>
      </rPr>
      <t xml:space="preserve">, w których dochód ten został osiągnięty w 2020 r., </t>
    </r>
  </si>
  <si>
    <t>jeżeli dochód ten jest uzyskiwany nadal w dniu ustalania prawa do świadczeń. Pozostałe objaśnienia: (1), (2), (3), (4), (7) - patrz arkusz 1 - "OBLICZENIE DOCHODU 2020".</t>
  </si>
  <si>
    <t xml:space="preserve"> Dochód opodatkowany podatkiem dochodowym na zasadach okr. art. 27, 30b,c,e (dane z zaśw. z US) uzyskiwany w okresie krótszym niż 12 miesięcy 2022 roku</t>
  </si>
  <si>
    <r>
      <t xml:space="preserve">(10) </t>
    </r>
    <r>
      <rPr>
        <b/>
        <sz val="9"/>
        <color indexed="10"/>
        <rFont val="Arial"/>
        <family val="2"/>
        <charset val="238"/>
      </rPr>
      <t xml:space="preserve">DOCHODY UZYSKANE </t>
    </r>
    <r>
      <rPr>
        <b/>
        <sz val="9"/>
        <rFont val="Arial"/>
        <family val="2"/>
        <charset val="238"/>
      </rPr>
      <t xml:space="preserve">w następnych latach po roku będącym podstawą do ustalania uprawnień (2023 r.,ewentualnie 2024 r.), należy wyliczać samodzielnie bez użycia arkusza. Przy dochodzie uzyskanym w 2023/24 roku bierze się pod uwagę dochód "netto" z pierwszego miesiąca po miesiącu, w którym został uzyskany. Należy wpisać w Tabeli A (arkusz 1) poz. 17 - samodzielnie wyliczoną na </t>
    </r>
    <r>
      <rPr>
        <b/>
        <sz val="9"/>
        <color indexed="10"/>
        <rFont val="Arial"/>
        <family val="2"/>
        <charset val="238"/>
      </rPr>
      <t>MIESIĄC</t>
    </r>
    <r>
      <rPr>
        <b/>
        <sz val="9"/>
        <rFont val="Arial"/>
        <family val="2"/>
        <charset val="238"/>
      </rPr>
      <t xml:space="preserve"> wysokość dochodu "netto" uzyskanego w następnym roku po roku będącym podstawą ustalania uprawnień. Dochody te należy wpisać na podstawie zaświadczeń zakładów pracy (patrz definicja uzyskania dochodu w załączniku nr 1 do Regulaminu). W indywidualnych przypadkach można skorzystać z innych dokumentów. </t>
    </r>
  </si>
  <si>
    <r>
      <t xml:space="preserve">PRZED WYPEŁNIENIEM KALKULATORA PROSIMY PRZECZYTAĆ WSZYSTKIE OBJAŚNIENIA – </t>
    </r>
    <r>
      <rPr>
        <b/>
        <i/>
        <sz val="8"/>
        <color indexed="30"/>
        <rFont val="Arial"/>
        <family val="2"/>
        <charset val="238"/>
      </rPr>
      <t>drukować 1 stronę</t>
    </r>
    <r>
      <rPr>
        <b/>
        <i/>
        <sz val="8"/>
        <color indexed="10"/>
        <rFont val="Arial"/>
        <family val="2"/>
        <charset val="238"/>
      </rPr>
      <t xml:space="preserve"> </t>
    </r>
  </si>
  <si>
    <t>Dochody RODZINY STUDENTA w roku kalendarzowym 2023</t>
  </si>
  <si>
    <t>16/  DOCHÓD UZYSKANY za 2023 rok [uzyskiwany obecnie nadal] (MIESIĘCZNA kwota dochodu "netto" uzyskanego - z poz. RAZEM) (9)*</t>
  </si>
  <si>
    <t>17/  DOCHÓD UZYSKANY po 2023 roku [uzyskiwany obecnie nadal] (MIESIĘCZNA kwota dochodu "netto" uzyskanego w 2024/25) (10)*</t>
  </si>
  <si>
    <t xml:space="preserve">DOCHÓD UTRACONY za 2023 rok oraz UZYSKANY w 2023/24 roku i następnie UTRACONY nie powinien być uwzględniany w powyższym wyliczeniu dochodu. Wykazuje się te dochody, które są nadal uzyskiwane w dniu składania wniosku o stypendium socjalne                                                  (Nie dotyczy dochodów spoza katalogu dochodów utraconych/uzyskanych).                                                                            </t>
  </si>
  <si>
    <r>
      <t>(1) Dochód "brutto" - przychód pomniejszony o koszty uzyskania przychodu, bez pomniejszania o składki na ubezpieczenia społeczne i zdrowotne oraz o należny podatek dochodowy (z zaświadczenia z Urzędu Skarbowego). W Tabeli A w kolumnie 5 można wyłącznie wpisywać dochody uzyskiwane (otrzymywane) przez cały rok kalendarzowy (podatkowy) będący podstawą do ustalenia uprawnień (tj. przez cały 2023 r., gdy są uzyskiwane do dnia składania wniosku) oraz ze sprzedaży akcji. Dochody z  działalności gospodarczej opodatkowanej na zasadach określonych w art. 30c ustawy wykazujemy również w kol. 5. W Tabeli B w kol. 5 można wpisywać DOCHODY UZYSKANE (wg katalogu), uzyskiwane w okresie krótszym niż pełne 12 miesięcy w 2023 roku. U</t>
    </r>
    <r>
      <rPr>
        <b/>
        <sz val="9"/>
        <color indexed="62"/>
        <rFont val="Arial"/>
        <family val="2"/>
        <charset val="238"/>
      </rPr>
      <t xml:space="preserve">waga! Nie należy wpisywać w żadnym wypadku w kol. 5, 10 i 13 wartości DOCHODÓW UTRACONYCH (wg katalogu); należy je stosownie udokumentować, ale dochodów tych się nie uwzględnia - kalkulator nie odliczy ich automatycznie. </t>
    </r>
  </si>
  <si>
    <r>
      <t xml:space="preserve">(9) Wobec wykazania </t>
    </r>
    <r>
      <rPr>
        <b/>
        <sz val="9"/>
        <color indexed="10"/>
        <rFont val="Arial"/>
        <family val="2"/>
        <charset val="238"/>
      </rPr>
      <t xml:space="preserve">DOCHODÓW UZYSKANYCH </t>
    </r>
    <r>
      <rPr>
        <b/>
        <sz val="9"/>
        <rFont val="Arial"/>
        <family val="2"/>
        <charset val="238"/>
      </rPr>
      <t>za 2023 r. (tj.wymienionych w katalogu), uzyskiwanych w okresie krótszym niż pełne 12 miesięcy w 2023 roku i uzyskiwanych nadal w dniu składania wniosku - należy skorzystać z Tabeli B arkusz 2 "DOCHÓD UZYSKANY za 2023 rok" - końcowy wynik (z poz. RAZEM) kalkulator przenosi automatycznie do poz. 16 w Tabeli A "OBLICZENIE DOCHODU 2023 "  (patrz definicja uzyskania dochodu w załączniku nr 1 do Regulaminu). Jeżeli Tabela B (arkusz 2) zostanie wykorzystana, należy niniejszą stronę wydrukować i również załączyć.</t>
    </r>
  </si>
  <si>
    <t>OBLICZENIE DOCHODU UZYSKANEGO ZA ROK 2023</t>
  </si>
  <si>
    <r>
      <t xml:space="preserve">NALEŻY WPISAĆ W ODPOWIEDNIE KOLUMNY  T Y  L K O  DANE DOCHODU UZYSKANEGO NA PODSTAWIE ODPOWIEDNICH DOKUMENTÓW                          </t>
    </r>
    <r>
      <rPr>
        <b/>
        <i/>
        <sz val="10"/>
        <color indexed="10"/>
        <rFont val="Arial"/>
        <family val="2"/>
        <charset val="238"/>
      </rPr>
      <t xml:space="preserve">PRZY BRAKU DOCHODÓW UZYSKANYCH ZA 2023 R. WYPEŁNIANIE NINIEJSZEJ TABELI (ARKUSZ 2 STR. 1) NIE JEST WYMAGANE </t>
    </r>
    <r>
      <rPr>
        <b/>
        <i/>
        <sz val="10"/>
        <rFont val="Arial"/>
        <family val="2"/>
        <charset val="238"/>
      </rPr>
      <t xml:space="preserve"> </t>
    </r>
  </si>
  <si>
    <t>liczba miesięcy uzyskiwania dochodu w 2023 r.</t>
  </si>
  <si>
    <r>
      <t xml:space="preserve">Objaśnienia:(0)Uwaga!W kolumnie 4 na podstawie dostarczonych dokumentów wpisuje się liczbę miesięcy </t>
    </r>
    <r>
      <rPr>
        <b/>
        <sz val="10"/>
        <color indexed="10"/>
        <rFont val="Arial"/>
        <family val="2"/>
        <charset val="238"/>
      </rPr>
      <t>(mniejszej niż 12)</t>
    </r>
    <r>
      <rPr>
        <b/>
        <sz val="10"/>
        <color indexed="8"/>
        <rFont val="Arial"/>
        <family val="2"/>
        <charset val="238"/>
      </rPr>
      <t>, w których dochód ten został osiągnięty w 2023 r.,</t>
    </r>
  </si>
  <si>
    <t xml:space="preserve">Arkusz niniejszy służy również do obliczenia dochodu uzyska-nego z działalności gospodarczej w przypadku jej rozpoczęcia). Kwotę z pozycji "RAZEM" kalkulator sam przenosi do Tabeli A w poz. 16  wykazując dochód uzyskany za 2023 r.  </t>
  </si>
  <si>
    <t>(4) W kol. 10 należy wpisać dochód z działalności podlegającej opodatkowaniu na podstawie przepisów o zryczałtowanym podatku dochodowym od niektórych przychodów osiąganych przez osoby fizyczne, w roku kalendarzowym poprzedzającym rok akademicki na który przyznawane są stypendia, przyjmuje się dochód ogłaszany corocznie, w drodze obwieszczenia przez właściwego ministra w terminie do 1 sierpnia każdego roku. Za 2023 r. Obwieszczenie MRPiPS z 27.07.2024 r.</t>
  </si>
  <si>
    <t xml:space="preserve">Student zobowiązany jest dołączyć wypełniony kalkulator dochodów do dokumentów składanych z wnioskiem. DZIEKANAT LUB KWESTURA ZOBOWIĄZANE SĄ ZWERYFIKOWAĆ POPRAWNOŚĆ DOKONANYCH PRZEZ STUDENTA OBLICZEŃ. Kalkulator jest dostosowany do wyliczania dochodów uzyskanych w roku kalendarzowym będącym podstawą ustalania uprawnień  (tj. w 2023 r.) z uwzględnieniem dochodów uzyskanych w następnym roku po roku będącym podstawą ustalania uprawnień (2023 r., ewentualnie 2024 r.). </t>
  </si>
  <si>
    <t>jeżeli dochód ten jest uzyskany nadal w dniu ustalenia prawa do świadczeń. Pozostałe objaśnienia:(1),(2),(3),(4),(7)- patrz arkurz 1- '' OBLICZENIE DOCHODU  2023</t>
  </si>
  <si>
    <t>DOCHÓD UZYSKANY Z ROKU 2023                                                                                                   (MIESIĘCZNA kwota dochodu uzyskanego)</t>
  </si>
</sst>
</file>

<file path=xl/styles.xml><?xml version="1.0" encoding="utf-8"?>
<styleSheet xmlns="http://schemas.openxmlformats.org/spreadsheetml/2006/main">
  <fonts count="43">
    <font>
      <sz val="10"/>
      <name val="Arial"/>
      <family val="2"/>
      <charset val="238"/>
    </font>
    <font>
      <b/>
      <sz val="10"/>
      <name val="Arial"/>
      <family val="2"/>
      <charset val="238"/>
    </font>
    <font>
      <b/>
      <sz val="12"/>
      <name val="Arial"/>
      <family val="2"/>
      <charset val="238"/>
    </font>
    <font>
      <b/>
      <sz val="11"/>
      <name val="Arial"/>
      <family val="2"/>
      <charset val="238"/>
    </font>
    <font>
      <b/>
      <sz val="11"/>
      <name val="Arial Black"/>
      <family val="2"/>
      <charset val="238"/>
    </font>
    <font>
      <sz val="12"/>
      <name val="Arial"/>
      <family val="2"/>
      <charset val="238"/>
    </font>
    <font>
      <sz val="11"/>
      <name val="Arial"/>
      <family val="2"/>
      <charset val="238"/>
    </font>
    <font>
      <b/>
      <i/>
      <sz val="8"/>
      <color indexed="10"/>
      <name val="Arial"/>
      <family val="2"/>
      <charset val="238"/>
    </font>
    <font>
      <b/>
      <i/>
      <sz val="8"/>
      <color indexed="30"/>
      <name val="Arial"/>
      <family val="2"/>
      <charset val="238"/>
    </font>
    <font>
      <b/>
      <sz val="14"/>
      <name val="Arial"/>
      <family val="2"/>
      <charset val="238"/>
    </font>
    <font>
      <sz val="14"/>
      <name val="Arial"/>
      <family val="2"/>
      <charset val="238"/>
    </font>
    <font>
      <b/>
      <sz val="9"/>
      <name val="Arial"/>
      <family val="2"/>
      <charset val="238"/>
    </font>
    <font>
      <b/>
      <sz val="8"/>
      <name val="Arial"/>
      <family val="2"/>
      <charset val="238"/>
    </font>
    <font>
      <b/>
      <sz val="12.5"/>
      <name val="Arial"/>
      <family val="2"/>
      <charset val="238"/>
    </font>
    <font>
      <b/>
      <sz val="9.5"/>
      <name val="Arial"/>
      <family val="2"/>
      <charset val="238"/>
    </font>
    <font>
      <sz val="8"/>
      <name val="Arial"/>
      <family val="2"/>
      <charset val="238"/>
    </font>
    <font>
      <b/>
      <sz val="10.5"/>
      <name val="Arial"/>
      <family val="2"/>
      <charset val="238"/>
    </font>
    <font>
      <sz val="9"/>
      <name val="Arial"/>
      <family val="2"/>
      <charset val="238"/>
    </font>
    <font>
      <b/>
      <sz val="8.5"/>
      <name val="Arial"/>
      <family val="2"/>
      <charset val="238"/>
    </font>
    <font>
      <sz val="8.5"/>
      <name val="Arial"/>
      <family val="2"/>
      <charset val="238"/>
    </font>
    <font>
      <sz val="9.5"/>
      <name val="Arial"/>
      <family val="2"/>
      <charset val="238"/>
    </font>
    <font>
      <b/>
      <sz val="18"/>
      <name val="Arial"/>
      <family val="2"/>
      <charset val="238"/>
    </font>
    <font>
      <b/>
      <u/>
      <sz val="9"/>
      <name val="Arial"/>
      <family val="2"/>
      <charset val="238"/>
    </font>
    <font>
      <b/>
      <sz val="10"/>
      <color indexed="22"/>
      <name val="Arial"/>
      <family val="2"/>
      <charset val="238"/>
    </font>
    <font>
      <sz val="10"/>
      <color indexed="22"/>
      <name val="Arial"/>
      <family val="2"/>
      <charset val="238"/>
    </font>
    <font>
      <sz val="11"/>
      <color indexed="10"/>
      <name val="Arial"/>
      <family val="2"/>
      <charset val="238"/>
    </font>
    <font>
      <sz val="9"/>
      <color indexed="10"/>
      <name val="Arial"/>
      <family val="2"/>
      <charset val="238"/>
    </font>
    <font>
      <b/>
      <sz val="16"/>
      <name val="Arial"/>
      <family val="2"/>
      <charset val="238"/>
    </font>
    <font>
      <u/>
      <sz val="9"/>
      <color indexed="10"/>
      <name val="Arial"/>
      <family val="2"/>
      <charset val="238"/>
    </font>
    <font>
      <u/>
      <sz val="9"/>
      <name val="Arial"/>
      <family val="2"/>
      <charset val="238"/>
    </font>
    <font>
      <b/>
      <sz val="9"/>
      <color indexed="10"/>
      <name val="Arial"/>
      <family val="2"/>
      <charset val="238"/>
    </font>
    <font>
      <b/>
      <sz val="10"/>
      <color indexed="10"/>
      <name val="Arial"/>
      <family val="2"/>
      <charset val="238"/>
    </font>
    <font>
      <b/>
      <sz val="6"/>
      <name val="Arial"/>
      <family val="2"/>
      <charset val="238"/>
    </font>
    <font>
      <b/>
      <i/>
      <sz val="10"/>
      <name val="Arial"/>
      <family val="2"/>
      <charset val="238"/>
    </font>
    <font>
      <b/>
      <i/>
      <sz val="10"/>
      <color indexed="10"/>
      <name val="Arial"/>
      <family val="2"/>
      <charset val="238"/>
    </font>
    <font>
      <sz val="10"/>
      <name val="Arial"/>
      <family val="2"/>
      <charset val="238"/>
    </font>
    <font>
      <b/>
      <sz val="9"/>
      <color indexed="62"/>
      <name val="Arial"/>
      <family val="2"/>
      <charset val="238"/>
    </font>
    <font>
      <b/>
      <sz val="10"/>
      <color indexed="8"/>
      <name val="Arial"/>
      <family val="2"/>
      <charset val="238"/>
    </font>
    <font>
      <b/>
      <i/>
      <sz val="12"/>
      <color theme="3"/>
      <name val="Arial"/>
      <family val="2"/>
      <charset val="238"/>
    </font>
    <font>
      <b/>
      <u/>
      <sz val="9"/>
      <color theme="3"/>
      <name val="Arial"/>
      <family val="2"/>
      <charset val="238"/>
    </font>
    <font>
      <b/>
      <i/>
      <u/>
      <sz val="9"/>
      <color rgb="FFFF0000"/>
      <name val="Arial"/>
      <family val="2"/>
      <charset val="238"/>
    </font>
    <font>
      <b/>
      <sz val="9"/>
      <color rgb="FF00B050"/>
      <name val="Arial"/>
      <family val="2"/>
      <charset val="238"/>
    </font>
    <font>
      <b/>
      <sz val="7"/>
      <name val="Arial"/>
      <family val="2"/>
      <charset val="238"/>
    </font>
  </fonts>
  <fills count="8">
    <fill>
      <patternFill patternType="none"/>
    </fill>
    <fill>
      <patternFill patternType="gray125"/>
    </fill>
    <fill>
      <patternFill patternType="solid">
        <fgColor indexed="27"/>
        <bgColor indexed="9"/>
      </patternFill>
    </fill>
    <fill>
      <patternFill patternType="solid">
        <fgColor indexed="43"/>
        <bgColor indexed="26"/>
      </patternFill>
    </fill>
    <fill>
      <patternFill patternType="solid">
        <fgColor indexed="9"/>
        <bgColor indexed="27"/>
      </patternFill>
    </fill>
    <fill>
      <patternFill patternType="solid">
        <fgColor indexed="22"/>
        <bgColor indexed="31"/>
      </patternFill>
    </fill>
    <fill>
      <patternFill patternType="solid">
        <fgColor indexed="31"/>
        <bgColor indexed="22"/>
      </patternFill>
    </fill>
    <fill>
      <patternFill patternType="solid">
        <fgColor indexed="26"/>
        <bgColor indexed="9"/>
      </patternFill>
    </fill>
  </fills>
  <borders count="49">
    <border>
      <left/>
      <right/>
      <top/>
      <bottom/>
      <diagonal/>
    </border>
    <border>
      <left/>
      <right style="thin">
        <color indexed="8"/>
      </right>
      <top style="thin">
        <color indexed="8"/>
      </top>
      <bottom/>
      <diagonal/>
    </border>
    <border>
      <left style="medium">
        <color indexed="8"/>
      </left>
      <right style="medium">
        <color indexed="8"/>
      </right>
      <top style="medium">
        <color indexed="8"/>
      </top>
      <bottom style="medium">
        <color indexed="8"/>
      </bottom>
      <diagonal/>
    </border>
    <border>
      <left style="medium">
        <color indexed="8"/>
      </left>
      <right style="double">
        <color indexed="8"/>
      </right>
      <top style="medium">
        <color indexed="8"/>
      </top>
      <bottom style="medium">
        <color indexed="8"/>
      </bottom>
      <diagonal/>
    </border>
    <border>
      <left/>
      <right style="medium">
        <color indexed="8"/>
      </right>
      <top/>
      <bottom style="medium">
        <color indexed="8"/>
      </bottom>
      <diagonal/>
    </border>
    <border>
      <left style="medium">
        <color indexed="8"/>
      </left>
      <right style="double">
        <color indexed="8"/>
      </right>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double">
        <color indexed="8"/>
      </left>
      <right style="double">
        <color indexed="8"/>
      </right>
      <top style="medium">
        <color indexed="8"/>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double">
        <color indexed="8"/>
      </left>
      <right style="double">
        <color indexed="8"/>
      </right>
      <top style="medium">
        <color indexed="8"/>
      </top>
      <bottom style="thin">
        <color indexed="8"/>
      </bottom>
      <diagonal/>
    </border>
    <border>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double">
        <color indexed="8"/>
      </left>
      <right style="double">
        <color indexed="8"/>
      </right>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double">
        <color indexed="8"/>
      </left>
      <right style="thin">
        <color indexed="8"/>
      </right>
      <top style="thin">
        <color indexed="8"/>
      </top>
      <bottom style="medium">
        <color indexed="8"/>
      </bottom>
      <diagonal/>
    </border>
    <border>
      <left style="thin">
        <color indexed="8"/>
      </left>
      <right style="double">
        <color indexed="8"/>
      </right>
      <top style="thin">
        <color indexed="8"/>
      </top>
      <bottom style="medium">
        <color indexed="8"/>
      </bottom>
      <diagonal/>
    </border>
    <border>
      <left/>
      <right style="thin">
        <color indexed="8"/>
      </right>
      <top style="thin">
        <color indexed="8"/>
      </top>
      <bottom style="medium">
        <color indexed="8"/>
      </bottom>
      <diagonal/>
    </border>
    <border>
      <left style="double">
        <color indexed="8"/>
      </left>
      <right style="double">
        <color indexed="8"/>
      </right>
      <top style="thin">
        <color indexed="8"/>
      </top>
      <bottom style="medium">
        <color indexed="8"/>
      </bottom>
      <diagonal/>
    </border>
    <border>
      <left/>
      <right style="medium">
        <color indexed="8"/>
      </right>
      <top style="thin">
        <color indexed="8"/>
      </top>
      <bottom style="medium">
        <color indexed="8"/>
      </bottom>
      <diagonal/>
    </border>
    <border>
      <left style="double">
        <color indexed="8"/>
      </left>
      <right/>
      <top/>
      <bottom/>
      <diagonal/>
    </border>
    <border>
      <left/>
      <right style="double">
        <color indexed="8"/>
      </right>
      <top/>
      <bottom/>
      <diagonal/>
    </border>
    <border>
      <left style="double">
        <color indexed="8"/>
      </left>
      <right style="double">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style="double">
        <color indexed="8"/>
      </top>
      <bottom style="double">
        <color indexed="8"/>
      </bottom>
      <diagonal/>
    </border>
    <border>
      <left/>
      <right/>
      <top/>
      <bottom style="medium">
        <color indexed="8"/>
      </bottom>
      <diagonal/>
    </border>
    <border>
      <left style="medium">
        <color indexed="8"/>
      </left>
      <right style="medium">
        <color indexed="8"/>
      </right>
      <top style="medium">
        <color indexed="8"/>
      </top>
      <bottom/>
      <diagonal/>
    </border>
    <border>
      <left/>
      <right/>
      <top style="medium">
        <color indexed="8"/>
      </top>
      <bottom/>
      <diagonal/>
    </border>
    <border>
      <left style="medium">
        <color indexed="8"/>
      </left>
      <right/>
      <top style="double">
        <color indexed="8"/>
      </top>
      <bottom style="medium">
        <color indexed="8"/>
      </bottom>
      <diagonal/>
    </border>
    <border>
      <left/>
      <right style="medium">
        <color indexed="8"/>
      </right>
      <top style="double">
        <color indexed="8"/>
      </top>
      <bottom style="medium">
        <color indexed="8"/>
      </bottom>
      <diagonal/>
    </border>
    <border>
      <left style="thin">
        <color indexed="8"/>
      </left>
      <right/>
      <top style="thin">
        <color indexed="8"/>
      </top>
      <bottom/>
      <diagonal/>
    </border>
    <border>
      <left/>
      <right style="thin">
        <color indexed="8"/>
      </right>
      <top/>
      <bottom/>
      <diagonal/>
    </border>
    <border>
      <left/>
      <right style="medium">
        <color indexed="8"/>
      </right>
      <top/>
      <bottom/>
      <diagonal/>
    </border>
    <border>
      <left style="double">
        <color indexed="8"/>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style="medium">
        <color indexed="8"/>
      </right>
      <top style="medium">
        <color indexed="8"/>
      </top>
      <bottom style="double">
        <color indexed="8"/>
      </bottom>
      <diagonal/>
    </border>
    <border>
      <left style="hair">
        <color indexed="8"/>
      </left>
      <right style="hair">
        <color indexed="8"/>
      </right>
      <top style="hair">
        <color indexed="8"/>
      </top>
      <bottom style="hair">
        <color indexed="8"/>
      </bottom>
      <diagonal/>
    </border>
    <border>
      <left/>
      <right/>
      <top style="double">
        <color indexed="8"/>
      </top>
      <bottom/>
      <diagonal/>
    </border>
    <border>
      <left style="medium">
        <color indexed="8"/>
      </left>
      <right style="medium">
        <color indexed="8"/>
      </right>
      <top style="double">
        <color indexed="8"/>
      </top>
      <bottom style="medium">
        <color indexed="8"/>
      </bottom>
      <diagonal/>
    </border>
  </borders>
  <cellStyleXfs count="2">
    <xf numFmtId="0" fontId="0" fillId="0" borderId="0"/>
    <xf numFmtId="0" fontId="35" fillId="0" borderId="0"/>
  </cellStyleXfs>
  <cellXfs count="198">
    <xf numFmtId="0" fontId="0" fillId="0" borderId="0" xfId="0"/>
    <xf numFmtId="0" fontId="35" fillId="0" borderId="0" xfId="1"/>
    <xf numFmtId="0" fontId="1" fillId="2" borderId="0" xfId="1" applyFont="1" applyFill="1" applyAlignment="1">
      <alignment vertical="center"/>
    </xf>
    <xf numFmtId="0" fontId="4" fillId="0" borderId="1" xfId="1" applyFont="1" applyBorder="1" applyAlignment="1">
      <alignment vertical="center"/>
    </xf>
    <xf numFmtId="0" fontId="9" fillId="0" borderId="0" xfId="1" applyFont="1" applyFill="1" applyBorder="1" applyAlignment="1">
      <alignment horizontal="center" vertical="center"/>
    </xf>
    <xf numFmtId="0" fontId="35" fillId="0" borderId="0" xfId="1" applyFill="1"/>
    <xf numFmtId="0" fontId="2" fillId="0" borderId="0" xfId="1" applyFont="1" applyBorder="1" applyAlignment="1"/>
    <xf numFmtId="0" fontId="35" fillId="0" borderId="0" xfId="1" applyFill="1" applyBorder="1" applyAlignment="1">
      <alignment horizontal="center" vertical="center"/>
    </xf>
    <xf numFmtId="0" fontId="10" fillId="0" borderId="0" xfId="1" applyFont="1" applyBorder="1"/>
    <xf numFmtId="0" fontId="10" fillId="0" borderId="0" xfId="1" applyFont="1"/>
    <xf numFmtId="0" fontId="1" fillId="2" borderId="2" xfId="1" applyFont="1" applyFill="1" applyBorder="1" applyAlignment="1">
      <alignment horizontal="center" vertical="center" wrapText="1"/>
    </xf>
    <xf numFmtId="0" fontId="11" fillId="2" borderId="3" xfId="1" applyFont="1" applyFill="1" applyBorder="1" applyAlignment="1">
      <alignment horizontal="center" vertical="center" textRotation="90" wrapText="1"/>
    </xf>
    <xf numFmtId="0" fontId="16" fillId="2" borderId="4" xfId="1" applyFont="1" applyFill="1" applyBorder="1" applyAlignment="1">
      <alignment horizontal="center" vertical="center" textRotation="90" wrapText="1"/>
    </xf>
    <xf numFmtId="0" fontId="1" fillId="2" borderId="5" xfId="1" applyFont="1" applyFill="1" applyBorder="1" applyAlignment="1">
      <alignment horizontal="center" vertical="center" textRotation="90" wrapText="1"/>
    </xf>
    <xf numFmtId="0" fontId="35" fillId="2" borderId="2" xfId="1" applyFill="1" applyBorder="1" applyAlignment="1">
      <alignment horizontal="center" vertical="center"/>
    </xf>
    <xf numFmtId="0" fontId="35" fillId="2" borderId="2" xfId="1" applyFill="1" applyBorder="1" applyAlignment="1">
      <alignment horizontal="center" vertical="center" textRotation="90"/>
    </xf>
    <xf numFmtId="0" fontId="15" fillId="2" borderId="6" xfId="1" applyFont="1" applyFill="1" applyBorder="1" applyAlignment="1">
      <alignment horizontal="center" vertical="center" wrapText="1"/>
    </xf>
    <xf numFmtId="49" fontId="15" fillId="2" borderId="2" xfId="1" applyNumberFormat="1" applyFont="1" applyFill="1" applyBorder="1" applyAlignment="1">
      <alignment horizontal="center"/>
    </xf>
    <xf numFmtId="0" fontId="35" fillId="2" borderId="2" xfId="1" applyFill="1" applyBorder="1" applyAlignment="1"/>
    <xf numFmtId="0" fontId="16" fillId="2" borderId="2" xfId="1" applyFont="1" applyFill="1" applyBorder="1" applyAlignment="1">
      <alignment horizontal="center"/>
    </xf>
    <xf numFmtId="49" fontId="15" fillId="2" borderId="7" xfId="1" applyNumberFormat="1" applyFont="1" applyFill="1" applyBorder="1" applyAlignment="1">
      <alignment horizontal="center"/>
    </xf>
    <xf numFmtId="49" fontId="15" fillId="2" borderId="8" xfId="1" applyNumberFormat="1" applyFont="1" applyFill="1" applyBorder="1" applyAlignment="1">
      <alignment horizontal="center" vertical="center" wrapText="1"/>
    </xf>
    <xf numFmtId="49" fontId="15" fillId="2" borderId="6" xfId="1" applyNumberFormat="1" applyFont="1" applyFill="1" applyBorder="1" applyAlignment="1">
      <alignment horizontal="center" vertical="center" wrapText="1"/>
    </xf>
    <xf numFmtId="49" fontId="15" fillId="2" borderId="3" xfId="1" applyNumberFormat="1" applyFont="1" applyFill="1" applyBorder="1" applyAlignment="1">
      <alignment horizontal="center" vertical="center" wrapText="1"/>
    </xf>
    <xf numFmtId="0" fontId="35" fillId="2" borderId="6" xfId="1" applyFill="1" applyBorder="1" applyAlignment="1"/>
    <xf numFmtId="0" fontId="18" fillId="2" borderId="2" xfId="1" applyFont="1" applyFill="1" applyBorder="1" applyAlignment="1">
      <alignment horizontal="center" vertical="center"/>
    </xf>
    <xf numFmtId="0" fontId="18" fillId="2" borderId="3" xfId="1" applyFont="1" applyFill="1" applyBorder="1" applyAlignment="1">
      <alignment horizontal="center" vertical="center"/>
    </xf>
    <xf numFmtId="0" fontId="18" fillId="2" borderId="6"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8" xfId="1" applyFont="1" applyFill="1" applyBorder="1" applyAlignment="1">
      <alignment horizontal="center" vertical="center"/>
    </xf>
    <xf numFmtId="0" fontId="19" fillId="0" borderId="0" xfId="1" applyFont="1" applyAlignment="1">
      <alignment horizontal="center" vertical="center"/>
    </xf>
    <xf numFmtId="0" fontId="17" fillId="0" borderId="9" xfId="1" applyFont="1" applyBorder="1" applyProtection="1">
      <protection locked="0"/>
    </xf>
    <xf numFmtId="0" fontId="17" fillId="0" borderId="11" xfId="1" applyFont="1" applyBorder="1" applyAlignment="1" applyProtection="1">
      <alignment horizontal="center" vertical="center"/>
      <protection locked="0"/>
    </xf>
    <xf numFmtId="0" fontId="17" fillId="0" borderId="10" xfId="1" applyNumberFormat="1" applyFont="1" applyBorder="1" applyAlignment="1" applyProtection="1">
      <alignment horizontal="center"/>
      <protection locked="0"/>
    </xf>
    <xf numFmtId="2" fontId="17" fillId="0" borderId="10" xfId="1" applyNumberFormat="1" applyFont="1" applyBorder="1" applyAlignment="1" applyProtection="1">
      <alignment horizontal="center"/>
      <protection locked="0"/>
    </xf>
    <xf numFmtId="4" fontId="17" fillId="0" borderId="10" xfId="1" applyNumberFormat="1" applyFont="1" applyFill="1" applyBorder="1" applyAlignment="1" applyProtection="1">
      <alignment horizontal="center"/>
      <protection locked="0"/>
    </xf>
    <xf numFmtId="2" fontId="17" fillId="0" borderId="13" xfId="1" applyNumberFormat="1" applyFont="1" applyBorder="1" applyAlignment="1" applyProtection="1">
      <alignment horizontal="center"/>
      <protection locked="0"/>
    </xf>
    <xf numFmtId="4" fontId="17" fillId="0" borderId="14" xfId="1" applyNumberFormat="1" applyFont="1" applyBorder="1" applyAlignment="1" applyProtection="1">
      <alignment horizontal="center"/>
      <protection locked="0"/>
    </xf>
    <xf numFmtId="0" fontId="17" fillId="0" borderId="16" xfId="1" applyFont="1" applyBorder="1" applyProtection="1">
      <protection locked="0"/>
    </xf>
    <xf numFmtId="0" fontId="17" fillId="0" borderId="17" xfId="1" applyFont="1" applyBorder="1" applyAlignment="1" applyProtection="1">
      <alignment horizontal="center" vertical="center"/>
      <protection locked="0"/>
    </xf>
    <xf numFmtId="0" fontId="17" fillId="0" borderId="18" xfId="1" applyFont="1" applyBorder="1" applyAlignment="1" applyProtection="1">
      <alignment horizontal="center" vertical="center"/>
      <protection locked="0"/>
    </xf>
    <xf numFmtId="2" fontId="17" fillId="0" borderId="17" xfId="1" applyNumberFormat="1" applyFont="1" applyBorder="1" applyAlignment="1" applyProtection="1">
      <alignment horizontal="center"/>
      <protection locked="0"/>
    </xf>
    <xf numFmtId="4" fontId="17" fillId="0" borderId="19" xfId="1" applyNumberFormat="1" applyFont="1" applyBorder="1" applyAlignment="1" applyProtection="1">
      <alignment horizontal="center"/>
      <protection locked="0"/>
    </xf>
    <xf numFmtId="0" fontId="17" fillId="0" borderId="20" xfId="1" applyFont="1" applyBorder="1"/>
    <xf numFmtId="0" fontId="17" fillId="0" borderId="21" xfId="1" applyFont="1" applyBorder="1"/>
    <xf numFmtId="2" fontId="17" fillId="0" borderId="21" xfId="1" applyNumberFormat="1" applyFont="1" applyBorder="1"/>
    <xf numFmtId="4" fontId="17" fillId="0" borderId="21" xfId="1" applyNumberFormat="1" applyFont="1" applyBorder="1" applyAlignment="1">
      <alignment horizontal="center"/>
    </xf>
    <xf numFmtId="4" fontId="17" fillId="3" borderId="21" xfId="1" applyNumberFormat="1" applyFont="1" applyFill="1" applyBorder="1" applyAlignment="1">
      <alignment horizontal="center"/>
    </xf>
    <xf numFmtId="2" fontId="17" fillId="0" borderId="23" xfId="1" applyNumberFormat="1" applyFont="1" applyBorder="1" applyAlignment="1" applyProtection="1">
      <alignment horizontal="center"/>
      <protection locked="0"/>
    </xf>
    <xf numFmtId="2" fontId="17" fillId="0" borderId="24" xfId="1" applyNumberFormat="1" applyFont="1" applyBorder="1" applyAlignment="1" applyProtection="1">
      <alignment horizontal="center"/>
      <protection locked="0"/>
    </xf>
    <xf numFmtId="2" fontId="17" fillId="0" borderId="25" xfId="1" applyNumberFormat="1" applyFont="1" applyBorder="1" applyAlignment="1" applyProtection="1">
      <alignment horizontal="center"/>
      <protection locked="0"/>
    </xf>
    <xf numFmtId="4" fontId="17" fillId="0" borderId="26" xfId="1" applyNumberFormat="1" applyFont="1" applyBorder="1" applyAlignment="1">
      <alignment horizontal="center"/>
    </xf>
    <xf numFmtId="0" fontId="17" fillId="0" borderId="0" xfId="1" applyFont="1"/>
    <xf numFmtId="0" fontId="17" fillId="0" borderId="0" xfId="1" applyFont="1" applyAlignment="1">
      <alignment horizontal="center"/>
    </xf>
    <xf numFmtId="0" fontId="17" fillId="0" borderId="28" xfId="1" applyFont="1" applyBorder="1" applyAlignment="1" applyProtection="1">
      <alignment horizontal="center"/>
      <protection locked="0"/>
    </xf>
    <xf numFmtId="0" fontId="17" fillId="0" borderId="29" xfId="1" applyFont="1" applyBorder="1" applyAlignment="1" applyProtection="1">
      <alignment horizontal="center"/>
      <protection locked="0"/>
    </xf>
    <xf numFmtId="0" fontId="17" fillId="0" borderId="0" xfId="1" applyFont="1" applyBorder="1" applyAlignment="1" applyProtection="1">
      <alignment horizontal="center"/>
      <protection locked="0"/>
    </xf>
    <xf numFmtId="0" fontId="17" fillId="0" borderId="30" xfId="1" applyFont="1" applyBorder="1" applyAlignment="1">
      <alignment horizontal="center"/>
    </xf>
    <xf numFmtId="4" fontId="17" fillId="2" borderId="32" xfId="1" applyNumberFormat="1" applyFont="1" applyFill="1" applyBorder="1" applyAlignment="1" applyProtection="1">
      <alignment horizontal="center" vertical="center"/>
    </xf>
    <xf numFmtId="4" fontId="0" fillId="2" borderId="33" xfId="1" applyNumberFormat="1" applyFont="1" applyFill="1" applyBorder="1" applyAlignment="1">
      <alignment horizontal="center" vertical="center"/>
    </xf>
    <xf numFmtId="4" fontId="17" fillId="0" borderId="0" xfId="1" applyNumberFormat="1" applyFont="1" applyFill="1" applyBorder="1" applyProtection="1"/>
    <xf numFmtId="4" fontId="17" fillId="0" borderId="0" xfId="1" applyNumberFormat="1" applyFont="1" applyFill="1" applyBorder="1"/>
    <xf numFmtId="0" fontId="17" fillId="0" borderId="0" xfId="1" applyFont="1" applyFill="1" applyBorder="1"/>
    <xf numFmtId="4" fontId="11" fillId="0" borderId="0" xfId="1" applyNumberFormat="1" applyFont="1" applyFill="1" applyBorder="1"/>
    <xf numFmtId="0" fontId="6" fillId="0" borderId="35" xfId="1" applyFont="1" applyFill="1" applyBorder="1" applyAlignment="1">
      <alignment horizontal="center" vertical="center"/>
    </xf>
    <xf numFmtId="3" fontId="21" fillId="0" borderId="2" xfId="1" applyNumberFormat="1" applyFont="1" applyFill="1" applyBorder="1" applyAlignment="1" applyProtection="1">
      <alignment horizontal="center" vertical="center"/>
      <protection locked="0"/>
    </xf>
    <xf numFmtId="0" fontId="1" fillId="2" borderId="36" xfId="1" applyFont="1" applyFill="1" applyBorder="1" applyAlignment="1">
      <alignment horizontal="center" vertical="center" wrapText="1"/>
    </xf>
    <xf numFmtId="2" fontId="17" fillId="0" borderId="0" xfId="1" applyNumberFormat="1" applyFont="1" applyFill="1" applyBorder="1"/>
    <xf numFmtId="0" fontId="0" fillId="0" borderId="0" xfId="1" applyFont="1"/>
    <xf numFmtId="0" fontId="11" fillId="0" borderId="0" xfId="1" applyFont="1" applyAlignment="1"/>
    <xf numFmtId="0" fontId="17" fillId="0" borderId="0" xfId="1" applyFont="1" applyAlignment="1">
      <alignment wrapText="1"/>
    </xf>
    <xf numFmtId="0" fontId="0" fillId="0" borderId="0" xfId="1" applyFont="1" applyAlignment="1">
      <alignment wrapText="1"/>
    </xf>
    <xf numFmtId="0" fontId="17" fillId="0" borderId="0" xfId="1" applyFont="1" applyAlignment="1"/>
    <xf numFmtId="0" fontId="11" fillId="0" borderId="0" xfId="1" applyFont="1" applyAlignment="1">
      <alignment vertical="center" wrapText="1"/>
    </xf>
    <xf numFmtId="0" fontId="17" fillId="0" borderId="0" xfId="1" applyFont="1" applyAlignment="1">
      <alignment vertical="center" wrapText="1"/>
    </xf>
    <xf numFmtId="0" fontId="11" fillId="0" borderId="0" xfId="1" applyFont="1"/>
    <xf numFmtId="0" fontId="35" fillId="0" borderId="0" xfId="1" applyBorder="1" applyAlignment="1"/>
    <xf numFmtId="0" fontId="15" fillId="2" borderId="2" xfId="1" applyFont="1" applyFill="1" applyBorder="1" applyAlignment="1">
      <alignment horizontal="center"/>
    </xf>
    <xf numFmtId="0" fontId="1" fillId="0" borderId="0" xfId="1" applyFont="1"/>
    <xf numFmtId="1" fontId="17" fillId="0" borderId="13" xfId="1" applyNumberFormat="1" applyFont="1" applyBorder="1" applyAlignment="1" applyProtection="1">
      <alignment horizontal="right"/>
      <protection locked="0"/>
    </xf>
    <xf numFmtId="2" fontId="17" fillId="0" borderId="10" xfId="1" applyNumberFormat="1" applyFont="1" applyBorder="1" applyAlignment="1" applyProtection="1">
      <alignment horizontal="right"/>
      <protection locked="0"/>
    </xf>
    <xf numFmtId="4" fontId="17" fillId="4" borderId="10" xfId="1" applyNumberFormat="1" applyFont="1" applyFill="1" applyBorder="1" applyProtection="1">
      <protection locked="0"/>
    </xf>
    <xf numFmtId="4" fontId="0" fillId="2" borderId="12" xfId="1" applyNumberFormat="1" applyFont="1" applyFill="1" applyBorder="1" applyProtection="1"/>
    <xf numFmtId="4" fontId="17" fillId="0" borderId="14" xfId="1" applyNumberFormat="1" applyFont="1" applyBorder="1" applyAlignment="1" applyProtection="1">
      <alignment horizontal="right"/>
      <protection locked="0"/>
    </xf>
    <xf numFmtId="4" fontId="6" fillId="2" borderId="15" xfId="1" applyNumberFormat="1" applyFont="1" applyFill="1" applyBorder="1" applyProtection="1"/>
    <xf numFmtId="2" fontId="17" fillId="0" borderId="17" xfId="1" applyNumberFormat="1" applyFont="1" applyBorder="1" applyAlignment="1" applyProtection="1">
      <alignment horizontal="right"/>
      <protection locked="0"/>
    </xf>
    <xf numFmtId="4" fontId="17" fillId="0" borderId="19" xfId="1" applyNumberFormat="1" applyFont="1" applyBorder="1" applyAlignment="1" applyProtection="1">
      <alignment horizontal="right"/>
      <protection locked="0"/>
    </xf>
    <xf numFmtId="0" fontId="35" fillId="0" borderId="0" xfId="1" applyProtection="1">
      <protection locked="0"/>
    </xf>
    <xf numFmtId="1" fontId="17" fillId="0" borderId="32" xfId="1" applyNumberFormat="1" applyFont="1" applyBorder="1" applyAlignment="1" applyProtection="1">
      <alignment horizontal="right"/>
      <protection locked="0"/>
    </xf>
    <xf numFmtId="2" fontId="17" fillId="0" borderId="32" xfId="1" applyNumberFormat="1" applyFont="1" applyBorder="1" applyAlignment="1" applyProtection="1">
      <alignment horizontal="right"/>
      <protection locked="0"/>
    </xf>
    <xf numFmtId="4" fontId="17" fillId="3" borderId="10" xfId="1" applyNumberFormat="1" applyFont="1" applyFill="1" applyBorder="1"/>
    <xf numFmtId="4" fontId="0" fillId="3" borderId="12" xfId="1" applyNumberFormat="1" applyFont="1" applyFill="1" applyBorder="1" applyProtection="1"/>
    <xf numFmtId="4" fontId="6" fillId="3" borderId="15" xfId="1" applyNumberFormat="1" applyFont="1" applyFill="1" applyBorder="1"/>
    <xf numFmtId="4" fontId="17" fillId="0" borderId="21" xfId="1" applyNumberFormat="1" applyFont="1" applyBorder="1"/>
    <xf numFmtId="4" fontId="17" fillId="3" borderId="21" xfId="1" applyNumberFormat="1" applyFont="1" applyFill="1" applyBorder="1"/>
    <xf numFmtId="4" fontId="17" fillId="3" borderId="22" xfId="1" applyNumberFormat="1" applyFont="1" applyFill="1" applyBorder="1" applyProtection="1"/>
    <xf numFmtId="2" fontId="17" fillId="0" borderId="23" xfId="1" applyNumberFormat="1" applyFont="1" applyBorder="1" applyProtection="1">
      <protection locked="0"/>
    </xf>
    <xf numFmtId="2" fontId="17" fillId="0" borderId="24" xfId="1" applyNumberFormat="1" applyFont="1" applyBorder="1" applyProtection="1">
      <protection locked="0"/>
    </xf>
    <xf numFmtId="4" fontId="17" fillId="0" borderId="26" xfId="1" applyNumberFormat="1" applyFont="1" applyBorder="1"/>
    <xf numFmtId="4" fontId="6" fillId="3" borderId="27" xfId="1" applyNumberFormat="1" applyFont="1" applyFill="1" applyBorder="1"/>
    <xf numFmtId="0" fontId="17" fillId="0" borderId="37" xfId="1" applyFont="1" applyBorder="1" applyProtection="1"/>
    <xf numFmtId="0" fontId="17" fillId="0" borderId="37" xfId="1" applyFont="1" applyBorder="1" applyProtection="1">
      <protection locked="0"/>
    </xf>
    <xf numFmtId="0" fontId="17" fillId="0" borderId="37" xfId="1" applyFont="1" applyBorder="1"/>
    <xf numFmtId="4" fontId="17" fillId="0" borderId="37" xfId="1" applyNumberFormat="1" applyFont="1" applyBorder="1"/>
    <xf numFmtId="4" fontId="0" fillId="5" borderId="31" xfId="1" applyNumberFormat="1" applyFont="1" applyFill="1" applyBorder="1" applyAlignment="1" applyProtection="1">
      <alignment vertical="center"/>
    </xf>
    <xf numFmtId="4" fontId="0" fillId="5" borderId="33" xfId="1" applyNumberFormat="1" applyFont="1" applyFill="1" applyBorder="1" applyAlignment="1">
      <alignment vertical="center"/>
    </xf>
    <xf numFmtId="4" fontId="3" fillId="5" borderId="34" xfId="1" applyNumberFormat="1" applyFont="1" applyFill="1" applyBorder="1" applyAlignment="1">
      <alignment vertical="center"/>
    </xf>
    <xf numFmtId="4" fontId="0" fillId="2" borderId="2" xfId="1" applyNumberFormat="1" applyFont="1" applyFill="1" applyBorder="1" applyAlignment="1">
      <alignment horizontal="center" vertical="center" wrapText="1"/>
    </xf>
    <xf numFmtId="0" fontId="35" fillId="0" borderId="0" xfId="1" applyAlignment="1">
      <alignment vertical="center" wrapText="1"/>
    </xf>
    <xf numFmtId="4" fontId="0" fillId="2" borderId="36" xfId="1" applyNumberFormat="1" applyFont="1" applyFill="1" applyBorder="1" applyAlignment="1">
      <alignment horizontal="center" vertical="center" wrapText="1"/>
    </xf>
    <xf numFmtId="2" fontId="2" fillId="0" borderId="38" xfId="1" applyNumberFormat="1" applyFont="1" applyBorder="1" applyAlignment="1">
      <alignment vertical="center" wrapText="1"/>
    </xf>
    <xf numFmtId="2" fontId="2" fillId="0" borderId="39" xfId="1" applyNumberFormat="1" applyFont="1" applyBorder="1" applyAlignment="1">
      <alignment vertical="center" wrapText="1"/>
    </xf>
    <xf numFmtId="4" fontId="11" fillId="0" borderId="0" xfId="1" applyNumberFormat="1" applyFont="1" applyFill="1" applyBorder="1" applyAlignment="1">
      <alignment vertical="center"/>
    </xf>
    <xf numFmtId="0" fontId="35" fillId="0" borderId="0" xfId="1" applyFont="1"/>
    <xf numFmtId="0" fontId="11" fillId="0" borderId="0" xfId="1" applyFont="1" applyBorder="1" applyAlignment="1">
      <alignment vertical="center" wrapText="1"/>
    </xf>
    <xf numFmtId="0" fontId="30" fillId="0" borderId="0" xfId="1" applyFont="1" applyBorder="1" applyAlignment="1">
      <alignment wrapText="1"/>
    </xf>
    <xf numFmtId="0" fontId="40" fillId="0" borderId="0" xfId="1" applyFont="1" applyBorder="1" applyAlignment="1">
      <alignment horizontal="left" vertical="center"/>
    </xf>
    <xf numFmtId="0" fontId="41" fillId="0" borderId="0" xfId="1" applyFont="1" applyFill="1" applyBorder="1" applyAlignment="1">
      <alignment vertical="center" wrapText="1"/>
    </xf>
    <xf numFmtId="0" fontId="27" fillId="0" borderId="0" xfId="1" applyFont="1" applyBorder="1" applyAlignment="1">
      <alignment horizontal="center" vertical="center"/>
    </xf>
    <xf numFmtId="0" fontId="38" fillId="0" borderId="0" xfId="1" applyFont="1" applyBorder="1" applyAlignment="1">
      <alignment horizontal="center" vertical="center"/>
    </xf>
    <xf numFmtId="4" fontId="6" fillId="2" borderId="2" xfId="1" applyNumberFormat="1" applyFont="1" applyFill="1" applyBorder="1" applyAlignment="1">
      <alignment horizontal="center" vertical="center" wrapText="1"/>
    </xf>
    <xf numFmtId="0" fontId="1" fillId="2" borderId="2" xfId="1" applyFont="1" applyFill="1" applyBorder="1" applyAlignment="1">
      <alignment horizontal="center" vertical="center" wrapText="1"/>
    </xf>
    <xf numFmtId="2" fontId="1" fillId="0" borderId="2" xfId="1" applyNumberFormat="1" applyFont="1" applyFill="1" applyBorder="1" applyAlignment="1" applyProtection="1">
      <alignment horizontal="center" vertical="center" wrapText="1"/>
      <protection locked="0"/>
    </xf>
    <xf numFmtId="4" fontId="14" fillId="2" borderId="36" xfId="1" applyNumberFormat="1" applyFont="1" applyFill="1" applyBorder="1" applyAlignment="1" applyProtection="1">
      <alignment horizontal="center" vertical="center" wrapText="1"/>
    </xf>
    <xf numFmtId="0" fontId="1" fillId="2" borderId="36" xfId="1" applyFont="1" applyFill="1" applyBorder="1" applyAlignment="1">
      <alignment horizontal="center" vertical="center" wrapText="1"/>
    </xf>
    <xf numFmtId="4" fontId="6" fillId="2" borderId="45" xfId="1" applyNumberFormat="1" applyFont="1" applyFill="1" applyBorder="1" applyAlignment="1">
      <alignment horizontal="center" vertical="center" wrapText="1"/>
    </xf>
    <xf numFmtId="0" fontId="39" fillId="0" borderId="37" xfId="1" applyFont="1" applyBorder="1" applyAlignment="1">
      <alignment horizontal="center" vertical="center" wrapText="1"/>
    </xf>
    <xf numFmtId="0" fontId="3" fillId="2" borderId="7" xfId="1" applyFont="1" applyFill="1" applyBorder="1" applyAlignment="1">
      <alignment horizontal="center" vertical="center" wrapText="1"/>
    </xf>
    <xf numFmtId="2" fontId="21" fillId="6" borderId="34" xfId="1" applyNumberFormat="1" applyFont="1" applyFill="1" applyBorder="1" applyAlignment="1">
      <alignment horizontal="center" vertical="center" wrapText="1"/>
    </xf>
    <xf numFmtId="0" fontId="1" fillId="0" borderId="0" xfId="1" applyFont="1" applyBorder="1" applyAlignment="1">
      <alignment horizontal="center" vertical="center" wrapText="1"/>
    </xf>
    <xf numFmtId="0" fontId="1" fillId="0" borderId="46" xfId="1" applyFont="1" applyBorder="1" applyAlignment="1" applyProtection="1">
      <alignment horizontal="left" vertical="center"/>
    </xf>
    <xf numFmtId="2" fontId="25" fillId="0" borderId="47" xfId="1" applyNumberFormat="1" applyFont="1" applyFill="1" applyBorder="1" applyAlignment="1">
      <alignment horizontal="left"/>
    </xf>
    <xf numFmtId="2" fontId="11" fillId="0" borderId="2" xfId="1" applyNumberFormat="1" applyFont="1" applyFill="1" applyBorder="1" applyAlignment="1" applyProtection="1">
      <alignment horizontal="center" vertical="center" wrapText="1"/>
      <protection locked="0"/>
    </xf>
    <xf numFmtId="4" fontId="16" fillId="2" borderId="2" xfId="1" applyNumberFormat="1" applyFont="1" applyFill="1" applyBorder="1" applyAlignment="1" applyProtection="1">
      <alignment horizontal="center" vertical="center" wrapText="1"/>
    </xf>
    <xf numFmtId="4" fontId="1" fillId="2" borderId="2" xfId="1" applyNumberFormat="1" applyFont="1" applyFill="1" applyBorder="1" applyAlignment="1" applyProtection="1">
      <alignment horizontal="center" vertical="center" wrapText="1"/>
    </xf>
    <xf numFmtId="2" fontId="17" fillId="0" borderId="33" xfId="1" applyNumberFormat="1" applyFont="1" applyBorder="1" applyAlignment="1" applyProtection="1">
      <alignment horizontal="center"/>
      <protection locked="0"/>
    </xf>
    <xf numFmtId="0" fontId="2" fillId="0" borderId="0" xfId="1" applyFont="1" applyBorder="1" applyAlignment="1">
      <alignment horizontal="right" vertical="center" wrapText="1"/>
    </xf>
    <xf numFmtId="4" fontId="17" fillId="2" borderId="33" xfId="1" applyNumberFormat="1" applyFont="1" applyFill="1" applyBorder="1" applyAlignment="1" applyProtection="1">
      <alignment horizontal="center" vertical="center"/>
    </xf>
    <xf numFmtId="0" fontId="3" fillId="0" borderId="2" xfId="1" applyFont="1" applyFill="1" applyBorder="1" applyAlignment="1">
      <alignment horizontal="center" vertical="center"/>
    </xf>
    <xf numFmtId="4" fontId="2" fillId="2" borderId="0" xfId="1" applyNumberFormat="1" applyFont="1" applyFill="1" applyBorder="1" applyAlignment="1" applyProtection="1">
      <alignment horizontal="center"/>
    </xf>
    <xf numFmtId="49" fontId="15" fillId="2" borderId="8" xfId="1" applyNumberFormat="1" applyFont="1" applyFill="1" applyBorder="1" applyAlignment="1">
      <alignment horizontal="center" vertical="center" wrapText="1"/>
    </xf>
    <xf numFmtId="0" fontId="18" fillId="2" borderId="8" xfId="1" applyFont="1" applyFill="1" applyBorder="1" applyAlignment="1">
      <alignment horizontal="center" vertical="center"/>
    </xf>
    <xf numFmtId="2" fontId="17" fillId="0" borderId="14" xfId="1" applyNumberFormat="1" applyFont="1" applyBorder="1" applyAlignment="1" applyProtection="1">
      <alignment horizontal="center"/>
      <protection locked="0"/>
    </xf>
    <xf numFmtId="0" fontId="1" fillId="2" borderId="8" xfId="1" applyFont="1" applyFill="1" applyBorder="1" applyAlignment="1">
      <alignment horizontal="center" vertical="center" wrapText="1"/>
    </xf>
    <xf numFmtId="0" fontId="13" fillId="2" borderId="43" xfId="1" applyFont="1" applyFill="1" applyBorder="1" applyAlignment="1">
      <alignment horizontal="center" vertical="center" wrapText="1"/>
    </xf>
    <xf numFmtId="0" fontId="11" fillId="2" borderId="43" xfId="1" applyFont="1" applyFill="1" applyBorder="1" applyAlignment="1">
      <alignment horizontal="center" vertical="center" textRotation="90" wrapText="1"/>
    </xf>
    <xf numFmtId="0" fontId="14" fillId="2" borderId="44" xfId="1" applyFont="1" applyFill="1" applyBorder="1" applyAlignment="1">
      <alignment horizontal="center" vertical="center" wrapText="1"/>
    </xf>
    <xf numFmtId="0" fontId="11" fillId="2" borderId="2" xfId="1" applyFont="1" applyFill="1" applyBorder="1" applyAlignment="1">
      <alignment horizontal="center" vertical="center" textRotation="90" wrapText="1"/>
    </xf>
    <xf numFmtId="0" fontId="16" fillId="2" borderId="7"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3" xfId="1" applyFont="1" applyFill="1" applyBorder="1" applyAlignment="1">
      <alignment horizontal="center" vertical="center" textRotation="90" wrapText="1"/>
    </xf>
    <xf numFmtId="0" fontId="12" fillId="2" borderId="8" xfId="1" applyFont="1" applyFill="1" applyBorder="1" applyAlignment="1">
      <alignment horizontal="center" vertical="center" textRotation="90" wrapText="1"/>
    </xf>
    <xf numFmtId="0" fontId="1" fillId="2" borderId="0" xfId="1" applyFont="1" applyFill="1" applyBorder="1" applyAlignment="1"/>
    <xf numFmtId="0" fontId="6" fillId="0" borderId="0" xfId="1" applyFont="1" applyBorder="1" applyAlignment="1" applyProtection="1">
      <alignment horizontal="center" vertical="center"/>
      <protection locked="0"/>
    </xf>
    <xf numFmtId="0" fontId="7" fillId="0" borderId="2" xfId="1" applyFont="1" applyBorder="1" applyAlignment="1" applyProtection="1">
      <alignment horizontal="center" vertical="center" shrinkToFit="1"/>
      <protection locked="0"/>
    </xf>
    <xf numFmtId="0" fontId="1" fillId="2" borderId="0" xfId="1" applyFont="1" applyFill="1" applyBorder="1" applyAlignment="1" applyProtection="1"/>
    <xf numFmtId="0" fontId="2" fillId="0" borderId="42" xfId="1" applyFont="1" applyBorder="1" applyAlignment="1" applyProtection="1">
      <alignment horizontal="center"/>
      <protection locked="0"/>
    </xf>
    <xf numFmtId="0" fontId="9" fillId="2" borderId="36" xfId="1" applyFont="1" applyFill="1" applyBorder="1" applyAlignment="1">
      <alignment horizontal="center" vertical="center"/>
    </xf>
    <xf numFmtId="0" fontId="2" fillId="0" borderId="0" xfId="1" applyFont="1" applyBorder="1" applyAlignment="1" applyProtection="1">
      <alignment horizontal="left" vertical="center"/>
      <protection locked="0"/>
    </xf>
    <xf numFmtId="0" fontId="1" fillId="0" borderId="17" xfId="1" applyFont="1" applyBorder="1" applyAlignment="1">
      <alignment horizontal="center"/>
    </xf>
    <xf numFmtId="0" fontId="3" fillId="0" borderId="40" xfId="1" applyFont="1" applyBorder="1" applyAlignment="1">
      <alignment horizontal="center" vertical="center"/>
    </xf>
    <xf numFmtId="0" fontId="5" fillId="0" borderId="0" xfId="1" applyFont="1" applyBorder="1" applyAlignment="1" applyProtection="1">
      <alignment horizontal="left" vertical="center"/>
      <protection locked="0"/>
    </xf>
    <xf numFmtId="0" fontId="3" fillId="0" borderId="41" xfId="1" applyFont="1" applyBorder="1" applyAlignment="1">
      <alignment horizontal="center" vertical="center"/>
    </xf>
    <xf numFmtId="0" fontId="2" fillId="0" borderId="48" xfId="1" applyFont="1" applyBorder="1" applyAlignment="1">
      <alignment horizontal="center" vertical="center" wrapText="1"/>
    </xf>
    <xf numFmtId="0" fontId="11" fillId="0" borderId="37" xfId="1" applyFont="1" applyBorder="1" applyAlignment="1">
      <alignment vertical="center" wrapText="1"/>
    </xf>
    <xf numFmtId="2" fontId="17" fillId="0" borderId="33" xfId="1" applyNumberFormat="1" applyFont="1" applyBorder="1" applyAlignment="1" applyProtection="1">
      <alignment horizontal="right"/>
      <protection locked="0"/>
    </xf>
    <xf numFmtId="4" fontId="17" fillId="2" borderId="33" xfId="1" applyNumberFormat="1" applyFont="1" applyFill="1" applyBorder="1" applyAlignment="1" applyProtection="1">
      <alignment vertical="center"/>
    </xf>
    <xf numFmtId="0" fontId="3" fillId="2" borderId="2" xfId="1" applyFont="1" applyFill="1" applyBorder="1" applyAlignment="1">
      <alignment horizontal="center" vertical="center" wrapText="1"/>
    </xf>
    <xf numFmtId="0" fontId="22" fillId="6" borderId="0" xfId="1" applyFont="1" applyFill="1" applyBorder="1" applyAlignment="1">
      <alignment vertical="center" wrapText="1"/>
    </xf>
    <xf numFmtId="2" fontId="6" fillId="2" borderId="2" xfId="1" applyNumberFormat="1" applyFont="1" applyFill="1" applyBorder="1" applyAlignment="1">
      <alignment vertical="center" wrapText="1"/>
    </xf>
    <xf numFmtId="2" fontId="17" fillId="0" borderId="14" xfId="1" applyNumberFormat="1" applyFont="1" applyBorder="1" applyAlignment="1" applyProtection="1">
      <alignment horizontal="right"/>
      <protection locked="0"/>
    </xf>
    <xf numFmtId="0" fontId="35" fillId="0" borderId="33" xfId="1" applyBorder="1" applyAlignment="1" applyProtection="1">
      <protection locked="0"/>
    </xf>
    <xf numFmtId="0" fontId="33" fillId="2" borderId="2"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1" fillId="2" borderId="8" xfId="1" applyFont="1" applyFill="1" applyBorder="1" applyAlignment="1">
      <alignment horizontal="center" vertical="center" textRotation="90" wrapText="1"/>
    </xf>
    <xf numFmtId="0" fontId="11" fillId="2" borderId="8" xfId="1" applyFont="1" applyFill="1" applyBorder="1" applyAlignment="1">
      <alignment horizontal="center" vertical="center" textRotation="90" wrapText="1"/>
    </xf>
    <xf numFmtId="0" fontId="13" fillId="2" borderId="6"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6" fillId="0" borderId="0" xfId="1" applyFont="1" applyBorder="1" applyAlignment="1" applyProtection="1">
      <alignment horizontal="left" vertical="center"/>
      <protection locked="0"/>
    </xf>
    <xf numFmtId="0" fontId="35" fillId="0" borderId="42" xfId="1" applyBorder="1" applyAlignment="1" applyProtection="1">
      <protection locked="0"/>
    </xf>
    <xf numFmtId="0" fontId="9" fillId="7" borderId="36" xfId="1" applyFont="1" applyFill="1" applyBorder="1" applyAlignment="1">
      <alignment horizontal="center" vertical="center" wrapText="1"/>
    </xf>
    <xf numFmtId="0" fontId="32" fillId="0" borderId="42" xfId="1" applyFont="1" applyFill="1" applyBorder="1" applyAlignment="1">
      <alignment wrapText="1"/>
    </xf>
    <xf numFmtId="0" fontId="2" fillId="0" borderId="41" xfId="1" applyFont="1" applyBorder="1" applyAlignment="1" applyProtection="1">
      <alignment horizontal="left" vertical="center"/>
      <protection locked="0"/>
    </xf>
    <xf numFmtId="0" fontId="1" fillId="0" borderId="10" xfId="1" applyFont="1" applyBorder="1" applyAlignment="1">
      <alignment horizontal="center"/>
    </xf>
    <xf numFmtId="0" fontId="4" fillId="0" borderId="1" xfId="1" applyFont="1" applyBorder="1" applyAlignment="1">
      <alignment horizontal="right" vertical="center"/>
    </xf>
    <xf numFmtId="0" fontId="5" fillId="0" borderId="41" xfId="1" applyFont="1" applyBorder="1" applyAlignment="1" applyProtection="1">
      <alignment horizontal="left" vertical="center"/>
      <protection locked="0"/>
    </xf>
    <xf numFmtId="0" fontId="31" fillId="0" borderId="10" xfId="1" applyFont="1" applyBorder="1" applyAlignment="1">
      <alignment horizontal="center" vertical="center"/>
    </xf>
    <xf numFmtId="4" fontId="15" fillId="2" borderId="12" xfId="1" applyNumberFormat="1" applyFont="1" applyFill="1" applyBorder="1" applyAlignment="1" applyProtection="1">
      <alignment horizontal="center"/>
    </xf>
    <xf numFmtId="4" fontId="15" fillId="2" borderId="22" xfId="1" applyNumberFormat="1" applyFont="1" applyFill="1" applyBorder="1" applyAlignment="1" applyProtection="1">
      <alignment horizontal="center"/>
    </xf>
    <xf numFmtId="0" fontId="15" fillId="2" borderId="0" xfId="1" applyFont="1" applyFill="1" applyAlignment="1" applyProtection="1">
      <alignment horizontal="center"/>
    </xf>
    <xf numFmtId="4" fontId="15" fillId="2" borderId="31" xfId="1" applyNumberFormat="1" applyFont="1" applyFill="1" applyBorder="1" applyAlignment="1" applyProtection="1">
      <alignment horizontal="center" vertical="center"/>
    </xf>
    <xf numFmtId="4" fontId="15" fillId="2" borderId="11" xfId="1" applyNumberFormat="1" applyFont="1" applyFill="1" applyBorder="1" applyAlignment="1">
      <alignment horizontal="center"/>
    </xf>
    <xf numFmtId="4" fontId="15" fillId="2" borderId="33" xfId="1" applyNumberFormat="1" applyFont="1" applyFill="1" applyBorder="1" applyAlignment="1">
      <alignment horizontal="center" vertical="center"/>
    </xf>
    <xf numFmtId="4" fontId="15" fillId="2" borderId="15" xfId="1" applyNumberFormat="1" applyFont="1" applyFill="1" applyBorder="1" applyAlignment="1">
      <alignment horizontal="center"/>
    </xf>
    <xf numFmtId="4" fontId="15" fillId="2" borderId="27" xfId="1" applyNumberFormat="1" applyFont="1" applyFill="1" applyBorder="1" applyAlignment="1">
      <alignment horizontal="center"/>
    </xf>
    <xf numFmtId="4" fontId="15" fillId="2" borderId="0" xfId="1" applyNumberFormat="1" applyFont="1" applyFill="1" applyAlignment="1">
      <alignment horizontal="center"/>
    </xf>
    <xf numFmtId="4" fontId="12" fillId="2" borderId="34" xfId="1" applyNumberFormat="1" applyFont="1" applyFill="1" applyBorder="1" applyAlignment="1">
      <alignment horizontal="center" vertical="center"/>
    </xf>
    <xf numFmtId="0" fontId="42" fillId="0" borderId="10" xfId="1" applyFont="1" applyBorder="1" applyAlignment="1" applyProtection="1">
      <alignment horizontal="center" vertical="center" wrapText="1"/>
    </xf>
  </cellXfs>
  <cellStyles count="2">
    <cellStyle name="Excel Built-in Normal" xfId="1"/>
    <cellStyle name="Normalny"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F2F2F2"/>
      <rgbColor rgb="00660066"/>
      <rgbColor rgb="00FF8080"/>
      <rgbColor rgb="000070C0"/>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U66"/>
  <sheetViews>
    <sheetView tabSelected="1" topLeftCell="A3" zoomScale="130" zoomScaleNormal="130" workbookViewId="0">
      <selection activeCell="A16" sqref="A16"/>
    </sheetView>
  </sheetViews>
  <sheetFormatPr defaultColWidth="8.5703125" defaultRowHeight="12.75"/>
  <cols>
    <col min="1" max="1" width="21.7109375" style="1" customWidth="1"/>
    <col min="2" max="2" width="10.85546875" style="1" customWidth="1"/>
    <col min="3" max="3" width="8.28515625" style="1" customWidth="1"/>
    <col min="4" max="4" width="7.5703125" style="1" customWidth="1"/>
    <col min="5" max="5" width="11.28515625" style="1" customWidth="1"/>
    <col min="6" max="6" width="8" style="1" customWidth="1"/>
    <col min="7" max="7" width="8.5703125" style="1" customWidth="1"/>
    <col min="8" max="8" width="8.28515625" style="1" customWidth="1"/>
    <col min="9" max="9" width="10.140625" style="1" customWidth="1"/>
    <col min="10" max="10" width="8.5703125" style="1" customWidth="1"/>
    <col min="11" max="11" width="4" style="1" customWidth="1"/>
    <col min="12" max="12" width="10.140625" style="1" customWidth="1"/>
    <col min="13" max="13" width="10.5703125" style="1" customWidth="1"/>
    <col min="14" max="14" width="21" style="1" customWidth="1"/>
    <col min="15" max="15" width="13.28515625" style="1" customWidth="1"/>
    <col min="16" max="16384" width="8.5703125" style="1"/>
  </cols>
  <sheetData>
    <row r="1" spans="1:21" ht="19.5" customHeight="1">
      <c r="A1" s="2" t="s">
        <v>0</v>
      </c>
      <c r="B1" s="158"/>
      <c r="C1" s="158"/>
      <c r="D1" s="158"/>
      <c r="E1" s="158"/>
      <c r="F1" s="158"/>
      <c r="G1" s="158"/>
      <c r="H1" s="159" t="s">
        <v>1</v>
      </c>
      <c r="I1" s="160" t="s">
        <v>2</v>
      </c>
      <c r="J1" s="160"/>
      <c r="K1" s="160"/>
      <c r="L1" s="160"/>
      <c r="M1" s="160"/>
      <c r="N1" s="160"/>
      <c r="O1" s="3" t="s">
        <v>3</v>
      </c>
    </row>
    <row r="2" spans="1:21" ht="18" customHeight="1">
      <c r="A2" s="2" t="s">
        <v>4</v>
      </c>
      <c r="B2" s="161"/>
      <c r="C2" s="161"/>
      <c r="D2" s="161"/>
      <c r="E2" s="161"/>
      <c r="F2" s="161"/>
      <c r="G2" s="161"/>
      <c r="H2" s="159"/>
      <c r="I2" s="162" t="s">
        <v>5</v>
      </c>
      <c r="J2" s="162"/>
      <c r="K2" s="162"/>
      <c r="L2" s="162"/>
      <c r="M2" s="162"/>
      <c r="N2" s="162"/>
      <c r="O2" s="162"/>
    </row>
    <row r="3" spans="1:21" ht="17.25" customHeight="1">
      <c r="A3" s="152" t="s">
        <v>6</v>
      </c>
      <c r="B3" s="152"/>
      <c r="C3" s="152"/>
      <c r="D3" s="153"/>
      <c r="E3" s="153"/>
      <c r="F3" s="153"/>
      <c r="G3" s="153"/>
      <c r="H3" s="153"/>
      <c r="I3" s="154" t="s">
        <v>79</v>
      </c>
      <c r="J3" s="154"/>
      <c r="K3" s="154"/>
      <c r="L3" s="154"/>
      <c r="M3" s="154"/>
      <c r="N3" s="154"/>
      <c r="O3" s="154"/>
    </row>
    <row r="4" spans="1:21" ht="18.75" customHeight="1">
      <c r="A4" s="155" t="s">
        <v>7</v>
      </c>
      <c r="B4" s="155"/>
      <c r="C4" s="155"/>
      <c r="D4" s="156"/>
      <c r="E4" s="156"/>
      <c r="F4" s="156"/>
      <c r="G4" s="157" t="s">
        <v>80</v>
      </c>
      <c r="H4" s="157"/>
      <c r="I4" s="157"/>
      <c r="J4" s="157"/>
      <c r="K4" s="157"/>
      <c r="L4" s="157"/>
      <c r="M4" s="157"/>
      <c r="N4" s="157"/>
      <c r="O4" s="157"/>
      <c r="P4" s="4"/>
      <c r="Q4" s="4"/>
      <c r="R4" s="4"/>
      <c r="S4" s="4"/>
      <c r="T4" s="4"/>
      <c r="U4" s="4"/>
    </row>
    <row r="5" spans="1:21" ht="0.75" customHeight="1">
      <c r="A5" s="5"/>
      <c r="B5" s="6"/>
      <c r="C5" s="6"/>
      <c r="D5" s="6"/>
      <c r="E5" s="6"/>
      <c r="F5" s="6"/>
      <c r="G5" s="157"/>
      <c r="H5" s="157"/>
      <c r="I5" s="157"/>
      <c r="J5" s="157"/>
      <c r="K5" s="157"/>
      <c r="L5" s="157"/>
      <c r="M5" s="157"/>
      <c r="N5" s="157"/>
      <c r="O5" s="157"/>
      <c r="P5" s="7"/>
      <c r="Q5" s="7"/>
      <c r="R5" s="7"/>
      <c r="S5" s="7"/>
      <c r="T5" s="7"/>
      <c r="U5" s="7"/>
    </row>
    <row r="6" spans="1:21" s="9" customFormat="1" ht="12.75" hidden="1" customHeight="1">
      <c r="A6" s="8"/>
      <c r="B6" s="8"/>
      <c r="C6" s="8"/>
      <c r="D6" s="8"/>
      <c r="E6" s="8"/>
      <c r="F6" s="8"/>
      <c r="G6" s="8"/>
      <c r="H6" s="8"/>
      <c r="I6" s="8"/>
      <c r="J6" s="8"/>
      <c r="K6" s="8"/>
      <c r="L6" s="8"/>
      <c r="M6" s="8"/>
      <c r="N6" s="8"/>
      <c r="O6" s="8"/>
    </row>
    <row r="7" spans="1:21" ht="12.75" hidden="1" customHeight="1"/>
    <row r="8" spans="1:21" ht="26.25" customHeight="1">
      <c r="A8" s="121" t="s">
        <v>8</v>
      </c>
      <c r="B8" s="147" t="s">
        <v>9</v>
      </c>
      <c r="C8" s="150" t="s">
        <v>10</v>
      </c>
      <c r="D8" s="149" t="s">
        <v>11</v>
      </c>
      <c r="E8" s="149"/>
      <c r="F8" s="149"/>
      <c r="G8" s="149"/>
      <c r="H8" s="149"/>
      <c r="I8" s="149"/>
      <c r="J8" s="151" t="s">
        <v>12</v>
      </c>
      <c r="K8" s="151"/>
      <c r="L8" s="143" t="s">
        <v>13</v>
      </c>
      <c r="M8" s="143"/>
      <c r="N8" s="143"/>
      <c r="O8" s="144" t="s">
        <v>14</v>
      </c>
    </row>
    <row r="9" spans="1:21" ht="27" customHeight="1">
      <c r="A9" s="121"/>
      <c r="B9" s="147"/>
      <c r="C9" s="150"/>
      <c r="D9" s="145" t="s">
        <v>15</v>
      </c>
      <c r="E9" s="121" t="s">
        <v>16</v>
      </c>
      <c r="F9" s="146" t="s">
        <v>17</v>
      </c>
      <c r="G9" s="147" t="s">
        <v>18</v>
      </c>
      <c r="H9" s="147" t="s">
        <v>19</v>
      </c>
      <c r="I9" s="148" t="s">
        <v>20</v>
      </c>
      <c r="J9" s="151"/>
      <c r="K9" s="151"/>
      <c r="L9" s="143" t="s">
        <v>21</v>
      </c>
      <c r="M9" s="143"/>
      <c r="N9" s="149" t="s">
        <v>22</v>
      </c>
      <c r="O9" s="144"/>
    </row>
    <row r="10" spans="1:21" ht="84.4" customHeight="1">
      <c r="A10" s="121"/>
      <c r="B10" s="147"/>
      <c r="C10" s="150"/>
      <c r="D10" s="145"/>
      <c r="E10" s="121"/>
      <c r="F10" s="146"/>
      <c r="G10" s="147"/>
      <c r="H10" s="147"/>
      <c r="I10" s="148"/>
      <c r="J10" s="151"/>
      <c r="K10" s="151"/>
      <c r="L10" s="12" t="s">
        <v>23</v>
      </c>
      <c r="M10" s="13" t="s">
        <v>24</v>
      </c>
      <c r="N10" s="149"/>
      <c r="O10" s="144"/>
    </row>
    <row r="11" spans="1:21" ht="13.5" customHeight="1">
      <c r="A11" s="14"/>
      <c r="B11" s="15"/>
      <c r="C11" s="11"/>
      <c r="D11" s="16"/>
      <c r="E11" s="17" t="s">
        <v>25</v>
      </c>
      <c r="F11" s="18"/>
      <c r="G11" s="19"/>
      <c r="H11" s="17" t="s">
        <v>26</v>
      </c>
      <c r="I11" s="20" t="s">
        <v>27</v>
      </c>
      <c r="J11" s="140" t="s">
        <v>28</v>
      </c>
      <c r="K11" s="140"/>
      <c r="L11" s="22" t="s">
        <v>29</v>
      </c>
      <c r="M11" s="23" t="s">
        <v>30</v>
      </c>
      <c r="N11" s="21" t="s">
        <v>31</v>
      </c>
      <c r="O11" s="24"/>
    </row>
    <row r="12" spans="1:21" s="30" customFormat="1" ht="9.75" customHeight="1">
      <c r="A12" s="25">
        <v>1</v>
      </c>
      <c r="B12" s="25">
        <v>2</v>
      </c>
      <c r="C12" s="26">
        <v>3</v>
      </c>
      <c r="D12" s="27">
        <v>4</v>
      </c>
      <c r="E12" s="25">
        <v>5</v>
      </c>
      <c r="F12" s="25">
        <v>6</v>
      </c>
      <c r="G12" s="25">
        <v>7</v>
      </c>
      <c r="H12" s="25">
        <v>8</v>
      </c>
      <c r="I12" s="28">
        <v>9</v>
      </c>
      <c r="J12" s="141">
        <v>10</v>
      </c>
      <c r="K12" s="141"/>
      <c r="L12" s="27">
        <v>11</v>
      </c>
      <c r="M12" s="26">
        <v>12</v>
      </c>
      <c r="N12" s="29">
        <v>13</v>
      </c>
      <c r="O12" s="27">
        <v>14</v>
      </c>
    </row>
    <row r="13" spans="1:21" ht="20.25" customHeight="1">
      <c r="A13" s="31"/>
      <c r="B13" s="197" t="s">
        <v>32</v>
      </c>
      <c r="C13" s="32"/>
      <c r="D13" s="33">
        <v>2023</v>
      </c>
      <c r="E13" s="34"/>
      <c r="F13" s="34"/>
      <c r="G13" s="34"/>
      <c r="H13" s="35"/>
      <c r="I13" s="187">
        <f t="shared" ref="I13:I22" si="0">(E13-F13-G13-H13)</f>
        <v>0</v>
      </c>
      <c r="J13" s="142"/>
      <c r="K13" s="142"/>
      <c r="L13" s="36"/>
      <c r="M13" s="191">
        <f t="shared" ref="M13:M21" si="1">L13*5451</f>
        <v>0</v>
      </c>
      <c r="N13" s="37"/>
      <c r="O13" s="193">
        <f t="shared" ref="O13:O21" si="2">SUM(N13,M13,J13,I13)</f>
        <v>0</v>
      </c>
    </row>
    <row r="14" spans="1:21" ht="12.2" customHeight="1">
      <c r="A14" s="38"/>
      <c r="B14" s="39"/>
      <c r="C14" s="40"/>
      <c r="D14" s="33">
        <v>2023</v>
      </c>
      <c r="E14" s="41"/>
      <c r="F14" s="41"/>
      <c r="G14" s="41"/>
      <c r="H14" s="35"/>
      <c r="I14" s="187">
        <f t="shared" si="0"/>
        <v>0</v>
      </c>
      <c r="J14" s="135"/>
      <c r="K14" s="135"/>
      <c r="L14" s="36"/>
      <c r="M14" s="191">
        <f t="shared" si="1"/>
        <v>0</v>
      </c>
      <c r="N14" s="42"/>
      <c r="O14" s="193">
        <f t="shared" si="2"/>
        <v>0</v>
      </c>
    </row>
    <row r="15" spans="1:21" ht="12.2" customHeight="1">
      <c r="A15" s="38"/>
      <c r="B15" s="39"/>
      <c r="C15" s="40"/>
      <c r="D15" s="33">
        <v>2023</v>
      </c>
      <c r="E15" s="41"/>
      <c r="F15" s="41"/>
      <c r="G15" s="41"/>
      <c r="H15" s="35"/>
      <c r="I15" s="187">
        <f t="shared" si="0"/>
        <v>0</v>
      </c>
      <c r="J15" s="135"/>
      <c r="K15" s="135"/>
      <c r="L15" s="36"/>
      <c r="M15" s="191">
        <f t="shared" si="1"/>
        <v>0</v>
      </c>
      <c r="N15" s="42"/>
      <c r="O15" s="193">
        <f t="shared" si="2"/>
        <v>0</v>
      </c>
    </row>
    <row r="16" spans="1:21" ht="12.2" customHeight="1">
      <c r="A16" s="38"/>
      <c r="B16" s="39"/>
      <c r="C16" s="40"/>
      <c r="D16" s="33">
        <v>2023</v>
      </c>
      <c r="E16" s="41"/>
      <c r="F16" s="41"/>
      <c r="G16" s="41"/>
      <c r="H16" s="35"/>
      <c r="I16" s="187">
        <f t="shared" si="0"/>
        <v>0</v>
      </c>
      <c r="J16" s="135"/>
      <c r="K16" s="135"/>
      <c r="L16" s="36"/>
      <c r="M16" s="191">
        <f t="shared" si="1"/>
        <v>0</v>
      </c>
      <c r="N16" s="42"/>
      <c r="O16" s="193">
        <f t="shared" si="2"/>
        <v>0</v>
      </c>
    </row>
    <row r="17" spans="1:15" ht="12.2" customHeight="1">
      <c r="A17" s="38"/>
      <c r="B17" s="39"/>
      <c r="C17" s="40"/>
      <c r="D17" s="33">
        <v>2023</v>
      </c>
      <c r="E17" s="41"/>
      <c r="F17" s="41"/>
      <c r="G17" s="41"/>
      <c r="H17" s="35"/>
      <c r="I17" s="187">
        <f t="shared" si="0"/>
        <v>0</v>
      </c>
      <c r="J17" s="135"/>
      <c r="K17" s="135"/>
      <c r="L17" s="36"/>
      <c r="M17" s="191">
        <f t="shared" si="1"/>
        <v>0</v>
      </c>
      <c r="N17" s="42"/>
      <c r="O17" s="193">
        <f t="shared" si="2"/>
        <v>0</v>
      </c>
    </row>
    <row r="18" spans="1:15" ht="12.2" customHeight="1">
      <c r="A18" s="38"/>
      <c r="B18" s="39"/>
      <c r="C18" s="40"/>
      <c r="D18" s="33">
        <v>2023</v>
      </c>
      <c r="E18" s="41"/>
      <c r="F18" s="41"/>
      <c r="G18" s="41"/>
      <c r="H18" s="35"/>
      <c r="I18" s="187">
        <f t="shared" si="0"/>
        <v>0</v>
      </c>
      <c r="J18" s="135"/>
      <c r="K18" s="135"/>
      <c r="L18" s="36"/>
      <c r="M18" s="191">
        <f t="shared" si="1"/>
        <v>0</v>
      </c>
      <c r="N18" s="42"/>
      <c r="O18" s="193">
        <f t="shared" si="2"/>
        <v>0</v>
      </c>
    </row>
    <row r="19" spans="1:15" ht="12.2" customHeight="1">
      <c r="A19" s="38"/>
      <c r="B19" s="39"/>
      <c r="C19" s="40"/>
      <c r="D19" s="33">
        <v>2023</v>
      </c>
      <c r="E19" s="41"/>
      <c r="F19" s="41"/>
      <c r="G19" s="41"/>
      <c r="H19" s="35"/>
      <c r="I19" s="187">
        <f t="shared" si="0"/>
        <v>0</v>
      </c>
      <c r="J19" s="135"/>
      <c r="K19" s="135"/>
      <c r="L19" s="36"/>
      <c r="M19" s="191">
        <f t="shared" si="1"/>
        <v>0</v>
      </c>
      <c r="N19" s="42"/>
      <c r="O19" s="193">
        <f t="shared" si="2"/>
        <v>0</v>
      </c>
    </row>
    <row r="20" spans="1:15" ht="12.2" customHeight="1">
      <c r="A20" s="38"/>
      <c r="B20" s="39"/>
      <c r="C20" s="40"/>
      <c r="D20" s="33">
        <v>2023</v>
      </c>
      <c r="E20" s="41"/>
      <c r="F20" s="41"/>
      <c r="G20" s="41"/>
      <c r="H20" s="35"/>
      <c r="I20" s="187">
        <f t="shared" si="0"/>
        <v>0</v>
      </c>
      <c r="J20" s="135"/>
      <c r="K20" s="135"/>
      <c r="L20" s="36"/>
      <c r="M20" s="191">
        <f t="shared" si="1"/>
        <v>0</v>
      </c>
      <c r="N20" s="42"/>
      <c r="O20" s="193">
        <f t="shared" si="2"/>
        <v>0</v>
      </c>
    </row>
    <row r="21" spans="1:15" ht="12.2" customHeight="1">
      <c r="A21" s="38"/>
      <c r="B21" s="39"/>
      <c r="C21" s="40"/>
      <c r="D21" s="33">
        <v>2023</v>
      </c>
      <c r="E21" s="41"/>
      <c r="F21" s="41"/>
      <c r="G21" s="41"/>
      <c r="H21" s="35"/>
      <c r="I21" s="187">
        <f t="shared" si="0"/>
        <v>0</v>
      </c>
      <c r="J21" s="135"/>
      <c r="K21" s="135"/>
      <c r="L21" s="36"/>
      <c r="M21" s="191">
        <f t="shared" si="1"/>
        <v>0</v>
      </c>
      <c r="N21" s="42"/>
      <c r="O21" s="193">
        <f t="shared" si="2"/>
        <v>0</v>
      </c>
    </row>
    <row r="22" spans="1:15" hidden="1">
      <c r="A22" s="43"/>
      <c r="B22" s="44"/>
      <c r="C22" s="44"/>
      <c r="D22" s="45"/>
      <c r="E22" s="46"/>
      <c r="F22" s="46"/>
      <c r="G22" s="46"/>
      <c r="H22" s="47">
        <f>0.09*(D22-G22)</f>
        <v>0</v>
      </c>
      <c r="I22" s="188">
        <f t="shared" si="0"/>
        <v>0</v>
      </c>
      <c r="J22" s="48"/>
      <c r="K22" s="49"/>
      <c r="L22" s="50"/>
      <c r="M22" s="191">
        <f>L22*3244</f>
        <v>0</v>
      </c>
      <c r="N22" s="51"/>
      <c r="O22" s="194">
        <f>I22+J22+L22+M22</f>
        <v>0</v>
      </c>
    </row>
    <row r="23" spans="1:15" ht="12.75" hidden="1" customHeight="1">
      <c r="A23" s="52"/>
      <c r="B23" s="52"/>
      <c r="C23" s="52"/>
      <c r="D23" s="52"/>
      <c r="E23" s="53"/>
      <c r="F23" s="53"/>
      <c r="G23" s="53"/>
      <c r="H23" s="53"/>
      <c r="I23" s="189"/>
      <c r="J23" s="54"/>
      <c r="K23" s="55"/>
      <c r="L23" s="56"/>
      <c r="M23" s="191">
        <f>L23*3244</f>
        <v>0</v>
      </c>
      <c r="N23" s="57"/>
      <c r="O23" s="195"/>
    </row>
    <row r="24" spans="1:15" ht="15.75" customHeight="1">
      <c r="A24" s="136" t="s">
        <v>33</v>
      </c>
      <c r="B24" s="136"/>
      <c r="C24" s="136"/>
      <c r="D24" s="136"/>
      <c r="E24" s="136"/>
      <c r="F24" s="136"/>
      <c r="G24" s="136"/>
      <c r="H24" s="136"/>
      <c r="I24" s="190">
        <f>SUM(I13:I22)</f>
        <v>0</v>
      </c>
      <c r="J24" s="137">
        <f>SUM(J13:K21)</f>
        <v>0</v>
      </c>
      <c r="K24" s="137"/>
      <c r="L24" s="58"/>
      <c r="M24" s="192">
        <f>SUM(M13:M22)</f>
        <v>0</v>
      </c>
      <c r="N24" s="59">
        <f>SUM(N13:N22)</f>
        <v>0</v>
      </c>
      <c r="O24" s="196">
        <f>SUM(O13:O22)</f>
        <v>0</v>
      </c>
    </row>
    <row r="25" spans="1:15" ht="4.5" customHeight="1">
      <c r="A25" s="136"/>
      <c r="B25" s="136"/>
      <c r="C25" s="136"/>
      <c r="D25" s="136"/>
      <c r="E25" s="136"/>
      <c r="F25" s="136"/>
      <c r="G25" s="136"/>
      <c r="H25" s="136"/>
      <c r="I25" s="60"/>
      <c r="J25" s="61"/>
      <c r="K25" s="62"/>
      <c r="L25" s="61"/>
      <c r="M25" s="61"/>
      <c r="N25" s="61"/>
      <c r="O25" s="63"/>
    </row>
    <row r="26" spans="1:15" ht="15.75">
      <c r="A26" s="138" t="s">
        <v>34</v>
      </c>
      <c r="B26" s="138"/>
      <c r="C26" s="138"/>
      <c r="D26" s="138"/>
      <c r="E26" s="138"/>
      <c r="F26" s="64"/>
      <c r="G26" s="64"/>
      <c r="H26" s="52"/>
      <c r="I26" s="139" t="s">
        <v>35</v>
      </c>
      <c r="J26" s="139"/>
      <c r="K26" s="139"/>
      <c r="L26" s="139"/>
      <c r="M26" s="139"/>
      <c r="N26" s="139"/>
      <c r="O26" s="139"/>
    </row>
    <row r="27" spans="1:15" ht="40.5" customHeight="1">
      <c r="A27" s="121" t="s">
        <v>36</v>
      </c>
      <c r="B27" s="121"/>
      <c r="C27" s="121"/>
      <c r="D27" s="121"/>
      <c r="E27" s="121"/>
      <c r="F27" s="132"/>
      <c r="G27" s="132"/>
      <c r="H27" s="52"/>
      <c r="I27" s="133" t="s">
        <v>37</v>
      </c>
      <c r="J27" s="133"/>
      <c r="K27" s="133"/>
      <c r="L27" s="133"/>
      <c r="M27" s="133"/>
      <c r="N27" s="65">
        <v>1</v>
      </c>
      <c r="O27" s="63"/>
    </row>
    <row r="28" spans="1:15" ht="15" customHeight="1">
      <c r="A28" s="121" t="s">
        <v>81</v>
      </c>
      <c r="B28" s="121"/>
      <c r="C28" s="121"/>
      <c r="D28" s="121"/>
      <c r="E28" s="121"/>
      <c r="F28" s="134">
        <f>'2.Dochód UZYSKANY'!E32</f>
        <v>0</v>
      </c>
      <c r="G28" s="134"/>
      <c r="H28" s="52"/>
      <c r="I28" s="134" t="s">
        <v>38</v>
      </c>
      <c r="J28" s="134"/>
      <c r="K28" s="134"/>
      <c r="L28" s="134"/>
      <c r="M28" s="134"/>
      <c r="N28" s="134"/>
      <c r="O28" s="120">
        <f>SUM(O24-F27)</f>
        <v>0</v>
      </c>
    </row>
    <row r="29" spans="1:15" ht="27" customHeight="1">
      <c r="A29" s="121"/>
      <c r="B29" s="121"/>
      <c r="C29" s="121"/>
      <c r="D29" s="121"/>
      <c r="E29" s="121"/>
      <c r="F29" s="134"/>
      <c r="G29" s="134"/>
      <c r="H29" s="52"/>
      <c r="I29" s="134"/>
      <c r="J29" s="134"/>
      <c r="K29" s="134"/>
      <c r="L29" s="134"/>
      <c r="M29" s="134"/>
      <c r="N29" s="134"/>
      <c r="O29" s="120"/>
    </row>
    <row r="30" spans="1:15" ht="15.75" customHeight="1">
      <c r="A30" s="121" t="s">
        <v>82</v>
      </c>
      <c r="B30" s="121"/>
      <c r="C30" s="121"/>
      <c r="D30" s="121"/>
      <c r="E30" s="121"/>
      <c r="F30" s="122"/>
      <c r="G30" s="122"/>
      <c r="H30" s="52"/>
      <c r="I30" s="123" t="s">
        <v>39</v>
      </c>
      <c r="J30" s="123"/>
      <c r="K30" s="123"/>
      <c r="L30" s="123"/>
      <c r="M30" s="123"/>
      <c r="N30" s="120">
        <f>SUM(O28)/12</f>
        <v>0</v>
      </c>
      <c r="O30" s="120"/>
    </row>
    <row r="31" spans="1:15">
      <c r="A31" s="121"/>
      <c r="B31" s="121"/>
      <c r="C31" s="121"/>
      <c r="D31" s="121"/>
      <c r="E31" s="121"/>
      <c r="F31" s="122"/>
      <c r="G31" s="122"/>
      <c r="H31" s="52"/>
      <c r="I31" s="123"/>
      <c r="J31" s="123"/>
      <c r="K31" s="123"/>
      <c r="L31" s="123"/>
      <c r="M31" s="123"/>
      <c r="N31" s="120"/>
      <c r="O31" s="120"/>
    </row>
    <row r="32" spans="1:15" ht="8.85" customHeight="1">
      <c r="A32" s="121"/>
      <c r="B32" s="121"/>
      <c r="C32" s="121"/>
      <c r="D32" s="121"/>
      <c r="E32" s="121"/>
      <c r="F32" s="122"/>
      <c r="G32" s="122"/>
      <c r="H32" s="52"/>
      <c r="I32" s="124" t="s">
        <v>40</v>
      </c>
      <c r="J32" s="124"/>
      <c r="K32" s="124"/>
      <c r="L32" s="124"/>
      <c r="M32" s="124"/>
      <c r="N32" s="124"/>
      <c r="O32" s="125">
        <f>SUM(N30)+F30+F28</f>
        <v>0</v>
      </c>
    </row>
    <row r="33" spans="1:20" ht="25.5" customHeight="1">
      <c r="A33" s="126" t="s">
        <v>83</v>
      </c>
      <c r="B33" s="126"/>
      <c r="C33" s="126"/>
      <c r="D33" s="126"/>
      <c r="E33" s="126"/>
      <c r="F33" s="126"/>
      <c r="G33" s="126"/>
      <c r="H33" s="52"/>
      <c r="I33" s="124"/>
      <c r="J33" s="124"/>
      <c r="K33" s="124"/>
      <c r="L33" s="124"/>
      <c r="M33" s="124"/>
      <c r="N33" s="124"/>
      <c r="O33" s="125"/>
    </row>
    <row r="34" spans="1:20" ht="27.75" customHeight="1">
      <c r="A34" s="126"/>
      <c r="B34" s="126"/>
      <c r="C34" s="126"/>
      <c r="D34" s="126"/>
      <c r="E34" s="126"/>
      <c r="F34" s="126"/>
      <c r="G34" s="126"/>
      <c r="H34" s="52"/>
      <c r="I34" s="127" t="s">
        <v>41</v>
      </c>
      <c r="J34" s="127"/>
      <c r="K34" s="127"/>
      <c r="L34" s="127"/>
      <c r="M34" s="127"/>
      <c r="N34" s="128">
        <f>SUM(O32)/N27</f>
        <v>0</v>
      </c>
      <c r="O34" s="128"/>
    </row>
    <row r="35" spans="1:20" ht="19.5" customHeight="1">
      <c r="A35" s="129" t="s">
        <v>42</v>
      </c>
      <c r="B35" s="129"/>
      <c r="C35" s="130"/>
      <c r="D35" s="130"/>
      <c r="E35" s="130"/>
      <c r="F35" s="130"/>
      <c r="G35" s="130"/>
      <c r="H35" s="52"/>
      <c r="I35" s="127"/>
      <c r="J35" s="127"/>
      <c r="K35" s="127"/>
      <c r="L35" s="127"/>
      <c r="M35" s="127"/>
      <c r="N35" s="128"/>
      <c r="O35" s="128"/>
      <c r="P35" s="52"/>
    </row>
    <row r="36" spans="1:20" ht="35.25" customHeight="1">
      <c r="A36" s="129"/>
      <c r="B36" s="129"/>
      <c r="C36" s="130"/>
      <c r="D36" s="130"/>
      <c r="E36" s="130"/>
      <c r="F36" s="130"/>
      <c r="G36" s="130"/>
      <c r="H36" s="52"/>
      <c r="I36" s="52"/>
      <c r="J36" s="52"/>
      <c r="K36" s="62"/>
      <c r="L36" s="62"/>
      <c r="M36" s="67"/>
      <c r="N36" s="131" t="s">
        <v>43</v>
      </c>
      <c r="O36" s="131"/>
    </row>
    <row r="37" spans="1:20" ht="24" customHeight="1">
      <c r="A37" s="118" t="s">
        <v>44</v>
      </c>
      <c r="B37" s="118"/>
      <c r="C37" s="116" t="s">
        <v>74</v>
      </c>
      <c r="D37" s="116"/>
      <c r="E37" s="116"/>
      <c r="F37" s="116"/>
      <c r="G37" s="116"/>
      <c r="H37" s="116"/>
      <c r="I37" s="116"/>
      <c r="J37" s="116"/>
      <c r="K37" s="116"/>
      <c r="L37" s="116"/>
      <c r="M37" s="116"/>
      <c r="N37" s="116"/>
      <c r="O37" s="116"/>
    </row>
    <row r="38" spans="1:20" ht="24" customHeight="1">
      <c r="A38" s="119" t="s">
        <v>45</v>
      </c>
      <c r="B38" s="119"/>
      <c r="C38" s="119"/>
      <c r="D38" s="119"/>
      <c r="E38" s="119"/>
      <c r="F38" s="119"/>
      <c r="G38" s="119"/>
      <c r="H38" s="119"/>
      <c r="I38" s="119"/>
      <c r="J38" s="119"/>
      <c r="K38" s="119"/>
      <c r="L38" s="119"/>
      <c r="M38" s="119"/>
      <c r="N38" s="119"/>
      <c r="O38" s="119"/>
    </row>
    <row r="39" spans="1:20" ht="8.25" customHeight="1">
      <c r="A39" s="52"/>
      <c r="B39" s="52"/>
      <c r="C39" s="52"/>
      <c r="D39" s="52"/>
      <c r="E39" s="52"/>
      <c r="F39" s="52"/>
      <c r="G39" s="52"/>
      <c r="H39" s="52"/>
      <c r="I39" s="52"/>
      <c r="J39" s="52"/>
      <c r="K39" s="52"/>
      <c r="L39" s="52"/>
      <c r="M39" s="52"/>
      <c r="N39" s="52"/>
      <c r="O39" s="52"/>
    </row>
    <row r="40" spans="1:20" s="68" customFormat="1" ht="72.75" customHeight="1">
      <c r="A40" s="114" t="s">
        <v>84</v>
      </c>
      <c r="B40" s="114"/>
      <c r="C40" s="114"/>
      <c r="D40" s="114"/>
      <c r="E40" s="114"/>
      <c r="F40" s="114"/>
      <c r="G40" s="114"/>
      <c r="H40" s="114"/>
      <c r="I40" s="114"/>
      <c r="J40" s="114"/>
      <c r="K40" s="114"/>
      <c r="L40" s="114"/>
      <c r="M40" s="114"/>
      <c r="N40" s="114"/>
      <c r="O40" s="114"/>
    </row>
    <row r="41" spans="1:20" s="68" customFormat="1" ht="9.4" customHeight="1">
      <c r="A41" s="52"/>
      <c r="B41" s="52"/>
      <c r="C41" s="52"/>
      <c r="D41" s="52"/>
      <c r="E41" s="52"/>
      <c r="F41" s="52"/>
      <c r="G41" s="52"/>
      <c r="H41" s="52"/>
      <c r="I41" s="52"/>
      <c r="J41" s="52"/>
      <c r="K41" s="52"/>
      <c r="L41" s="52"/>
      <c r="M41" s="52"/>
      <c r="N41" s="52"/>
      <c r="O41" s="52"/>
    </row>
    <row r="42" spans="1:20" s="68" customFormat="1" ht="12.75" hidden="1" customHeight="1">
      <c r="A42" s="69"/>
      <c r="B42" s="70"/>
      <c r="C42" s="70"/>
      <c r="D42" s="70"/>
      <c r="E42" s="70"/>
      <c r="F42" s="70"/>
      <c r="G42" s="70"/>
      <c r="H42" s="70"/>
      <c r="I42" s="70"/>
      <c r="J42" s="70"/>
      <c r="K42" s="70"/>
      <c r="L42" s="70"/>
      <c r="M42" s="70"/>
      <c r="N42" s="70"/>
      <c r="O42" s="70"/>
      <c r="P42" s="71"/>
      <c r="Q42" s="71"/>
      <c r="R42" s="71"/>
      <c r="S42" s="71"/>
      <c r="T42" s="71"/>
    </row>
    <row r="43" spans="1:20" s="68" customFormat="1" ht="37.5" customHeight="1">
      <c r="A43" s="114" t="s">
        <v>46</v>
      </c>
      <c r="B43" s="114"/>
      <c r="C43" s="114"/>
      <c r="D43" s="114"/>
      <c r="E43" s="114"/>
      <c r="F43" s="114"/>
      <c r="G43" s="114"/>
      <c r="H43" s="114"/>
      <c r="I43" s="114"/>
      <c r="J43" s="114"/>
      <c r="K43" s="114"/>
      <c r="L43" s="114"/>
      <c r="M43" s="114"/>
      <c r="N43" s="114"/>
      <c r="O43" s="114"/>
    </row>
    <row r="44" spans="1:20" s="68" customFormat="1" ht="8.25" customHeight="1">
      <c r="A44" s="52"/>
      <c r="B44" s="52"/>
      <c r="C44" s="52"/>
      <c r="D44" s="52"/>
      <c r="E44" s="52"/>
      <c r="F44" s="52"/>
      <c r="G44" s="52"/>
      <c r="H44" s="52"/>
      <c r="I44" s="52"/>
      <c r="J44" s="52"/>
      <c r="K44" s="52"/>
      <c r="L44" s="52"/>
      <c r="M44" s="52"/>
      <c r="N44" s="52"/>
      <c r="O44" s="52"/>
    </row>
    <row r="45" spans="1:20" s="68" customFormat="1" ht="20.25" customHeight="1">
      <c r="A45" s="114" t="s">
        <v>47</v>
      </c>
      <c r="B45" s="114"/>
      <c r="C45" s="114"/>
      <c r="D45" s="114"/>
      <c r="E45" s="114"/>
      <c r="F45" s="114"/>
      <c r="G45" s="114"/>
      <c r="H45" s="114"/>
      <c r="I45" s="114"/>
      <c r="J45" s="114"/>
      <c r="K45" s="114"/>
      <c r="L45" s="114"/>
      <c r="M45" s="114"/>
      <c r="N45" s="114"/>
      <c r="O45" s="114"/>
    </row>
    <row r="46" spans="1:20" s="68" customFormat="1" ht="8.25" customHeight="1">
      <c r="A46" s="52"/>
      <c r="B46" s="52"/>
      <c r="C46" s="52"/>
      <c r="D46" s="52"/>
      <c r="E46" s="52"/>
      <c r="F46" s="52"/>
      <c r="G46" s="52"/>
      <c r="H46" s="52"/>
      <c r="I46" s="52"/>
      <c r="J46" s="52"/>
      <c r="K46" s="52"/>
      <c r="L46" s="52"/>
      <c r="M46" s="52"/>
      <c r="N46" s="52"/>
      <c r="O46" s="52"/>
    </row>
    <row r="47" spans="1:20" s="68" customFormat="1" ht="12.75" customHeight="1">
      <c r="A47" s="117" t="s">
        <v>91</v>
      </c>
      <c r="B47" s="117"/>
      <c r="C47" s="117"/>
      <c r="D47" s="117"/>
      <c r="E47" s="117"/>
      <c r="F47" s="117"/>
      <c r="G47" s="117"/>
      <c r="H47" s="117"/>
      <c r="I47" s="117"/>
      <c r="J47" s="117"/>
      <c r="K47" s="117"/>
      <c r="L47" s="117"/>
      <c r="M47" s="117"/>
      <c r="N47" s="117"/>
      <c r="O47" s="117"/>
    </row>
    <row r="48" spans="1:20" s="68" customFormat="1" ht="36" customHeight="1">
      <c r="A48" s="117"/>
      <c r="B48" s="117"/>
      <c r="C48" s="117"/>
      <c r="D48" s="117"/>
      <c r="E48" s="117"/>
      <c r="F48" s="117"/>
      <c r="G48" s="117"/>
      <c r="H48" s="117"/>
      <c r="I48" s="117"/>
      <c r="J48" s="117"/>
      <c r="K48" s="117"/>
      <c r="L48" s="117"/>
      <c r="M48" s="117"/>
      <c r="N48" s="117"/>
      <c r="O48" s="117"/>
    </row>
    <row r="49" spans="1:15" s="68" customFormat="1" ht="8.25" customHeight="1">
      <c r="A49" s="72"/>
      <c r="B49" s="72"/>
      <c r="C49" s="72"/>
      <c r="D49" s="72"/>
      <c r="E49" s="72"/>
      <c r="F49" s="72"/>
      <c r="G49" s="72"/>
      <c r="H49" s="72"/>
      <c r="I49" s="72"/>
      <c r="J49" s="72"/>
      <c r="K49" s="72"/>
      <c r="L49" s="72"/>
      <c r="M49" s="72"/>
      <c r="N49" s="72"/>
      <c r="O49" s="72"/>
    </row>
    <row r="50" spans="1:15" s="68" customFormat="1" ht="38.25" customHeight="1">
      <c r="A50" s="114" t="s">
        <v>48</v>
      </c>
      <c r="B50" s="114"/>
      <c r="C50" s="114"/>
      <c r="D50" s="114"/>
      <c r="E50" s="114"/>
      <c r="F50" s="114"/>
      <c r="G50" s="114"/>
      <c r="H50" s="114"/>
      <c r="I50" s="114"/>
      <c r="J50" s="114"/>
      <c r="K50" s="114"/>
      <c r="L50" s="114"/>
      <c r="M50" s="114"/>
      <c r="N50" s="114"/>
      <c r="O50" s="114"/>
    </row>
    <row r="51" spans="1:15" s="68" customFormat="1" ht="9.9499999999999993" customHeight="1">
      <c r="A51" s="73"/>
      <c r="B51" s="74"/>
      <c r="C51" s="74"/>
      <c r="D51" s="74"/>
      <c r="E51" s="74"/>
      <c r="F51" s="74"/>
      <c r="G51" s="74"/>
      <c r="H51" s="74"/>
      <c r="I51" s="74"/>
      <c r="J51" s="74"/>
      <c r="K51" s="74"/>
      <c r="L51" s="74"/>
      <c r="M51" s="74"/>
      <c r="N51" s="74"/>
      <c r="O51" s="74"/>
    </row>
    <row r="52" spans="1:15" s="68" customFormat="1" ht="27.75" customHeight="1">
      <c r="A52" s="114" t="s">
        <v>49</v>
      </c>
      <c r="B52" s="114"/>
      <c r="C52" s="114"/>
      <c r="D52" s="114"/>
      <c r="E52" s="114"/>
      <c r="F52" s="114"/>
      <c r="G52" s="114"/>
      <c r="H52" s="114"/>
      <c r="I52" s="114"/>
      <c r="J52" s="114"/>
      <c r="K52" s="114"/>
      <c r="L52" s="114"/>
      <c r="M52" s="114"/>
      <c r="N52" s="114"/>
      <c r="O52" s="114"/>
    </row>
    <row r="53" spans="1:15" s="68" customFormat="1" ht="8.25" customHeight="1">
      <c r="A53" s="73"/>
      <c r="B53" s="74"/>
      <c r="C53" s="74"/>
      <c r="D53" s="74"/>
      <c r="E53" s="74"/>
      <c r="F53" s="74"/>
      <c r="G53" s="74"/>
      <c r="H53" s="74"/>
      <c r="I53" s="74"/>
      <c r="J53" s="74"/>
      <c r="K53" s="74"/>
      <c r="L53" s="74"/>
      <c r="M53" s="74"/>
      <c r="N53" s="74"/>
      <c r="O53" s="74"/>
    </row>
    <row r="54" spans="1:15" s="68" customFormat="1" ht="27.75" customHeight="1">
      <c r="A54" s="114" t="s">
        <v>50</v>
      </c>
      <c r="B54" s="114"/>
      <c r="C54" s="114"/>
      <c r="D54" s="114"/>
      <c r="E54" s="114"/>
      <c r="F54" s="114"/>
      <c r="G54" s="114"/>
      <c r="H54" s="114"/>
      <c r="I54" s="114"/>
      <c r="J54" s="114"/>
      <c r="K54" s="114"/>
      <c r="L54" s="114"/>
      <c r="M54" s="114"/>
      <c r="N54" s="114"/>
      <c r="O54" s="114"/>
    </row>
    <row r="55" spans="1:15" s="68" customFormat="1" ht="12.2" customHeight="1">
      <c r="A55" s="75"/>
      <c r="B55" s="52"/>
      <c r="C55" s="52"/>
      <c r="D55" s="52"/>
      <c r="E55" s="52"/>
      <c r="F55" s="52"/>
      <c r="G55" s="52"/>
      <c r="H55" s="52"/>
      <c r="I55" s="52"/>
      <c r="J55" s="52"/>
      <c r="K55" s="52"/>
      <c r="L55" s="52"/>
      <c r="M55" s="52"/>
      <c r="N55" s="52"/>
      <c r="O55" s="52"/>
    </row>
    <row r="56" spans="1:15" s="68" customFormat="1" ht="25.5" customHeight="1">
      <c r="A56" s="114" t="s">
        <v>51</v>
      </c>
      <c r="B56" s="114"/>
      <c r="C56" s="114"/>
      <c r="D56" s="114"/>
      <c r="E56" s="114"/>
      <c r="F56" s="114"/>
      <c r="G56" s="114"/>
      <c r="H56" s="114"/>
      <c r="I56" s="114"/>
      <c r="J56" s="114"/>
      <c r="K56" s="114"/>
      <c r="L56" s="114"/>
      <c r="M56" s="114"/>
      <c r="N56" s="114"/>
      <c r="O56" s="114"/>
    </row>
    <row r="57" spans="1:15" s="68" customFormat="1" ht="8.85" customHeight="1">
      <c r="A57" s="52"/>
      <c r="B57" s="52"/>
      <c r="C57" s="52"/>
      <c r="D57" s="52"/>
      <c r="E57" s="52"/>
      <c r="F57" s="52"/>
      <c r="G57" s="52"/>
      <c r="H57" s="52"/>
      <c r="I57" s="52"/>
      <c r="J57" s="52"/>
      <c r="K57" s="52"/>
      <c r="L57" s="52"/>
      <c r="M57" s="52"/>
      <c r="N57" s="52"/>
      <c r="O57" s="52"/>
    </row>
    <row r="58" spans="1:15" s="68" customFormat="1" ht="48.75" customHeight="1">
      <c r="A58" s="114" t="s">
        <v>85</v>
      </c>
      <c r="B58" s="114"/>
      <c r="C58" s="114"/>
      <c r="D58" s="114"/>
      <c r="E58" s="114"/>
      <c r="F58" s="114"/>
      <c r="G58" s="114"/>
      <c r="H58" s="114"/>
      <c r="I58" s="114"/>
      <c r="J58" s="114"/>
      <c r="K58" s="114"/>
      <c r="L58" s="114"/>
      <c r="M58" s="114"/>
      <c r="N58" s="114"/>
      <c r="O58" s="114"/>
    </row>
    <row r="59" spans="1:15" s="68" customFormat="1" ht="7.15" customHeight="1">
      <c r="A59" s="73"/>
      <c r="B59" s="74"/>
      <c r="C59" s="74"/>
      <c r="D59" s="74"/>
      <c r="E59" s="74"/>
      <c r="F59" s="74"/>
      <c r="G59" s="74"/>
      <c r="H59" s="74"/>
      <c r="I59" s="74"/>
      <c r="J59" s="74"/>
      <c r="K59" s="74"/>
      <c r="L59" s="74"/>
      <c r="M59" s="74"/>
      <c r="N59" s="74"/>
      <c r="O59" s="74"/>
    </row>
    <row r="60" spans="1:15" s="68" customFormat="1" ht="53.25" customHeight="1">
      <c r="A60" s="114" t="s">
        <v>78</v>
      </c>
      <c r="B60" s="114"/>
      <c r="C60" s="114"/>
      <c r="D60" s="114"/>
      <c r="E60" s="114"/>
      <c r="F60" s="114"/>
      <c r="G60" s="114"/>
      <c r="H60" s="114"/>
      <c r="I60" s="114"/>
      <c r="J60" s="114"/>
      <c r="K60" s="114"/>
      <c r="L60" s="114"/>
      <c r="M60" s="114"/>
      <c r="N60" s="114"/>
      <c r="O60" s="114"/>
    </row>
    <row r="61" spans="1:15" s="68" customFormat="1" ht="8.85" customHeight="1">
      <c r="A61" s="52"/>
      <c r="B61" s="52"/>
      <c r="C61" s="52"/>
      <c r="D61" s="52"/>
      <c r="E61" s="52"/>
      <c r="F61" s="52"/>
      <c r="G61" s="52"/>
      <c r="H61" s="52"/>
      <c r="I61" s="52"/>
      <c r="J61" s="52"/>
      <c r="K61" s="52"/>
      <c r="L61" s="52"/>
      <c r="M61" s="52"/>
      <c r="N61" s="52"/>
      <c r="O61" s="52"/>
    </row>
    <row r="62" spans="1:15" s="68" customFormat="1" ht="39.75" customHeight="1">
      <c r="A62" s="115" t="s">
        <v>92</v>
      </c>
      <c r="B62" s="115"/>
      <c r="C62" s="115"/>
      <c r="D62" s="115"/>
      <c r="E62" s="115"/>
      <c r="F62" s="115"/>
      <c r="G62" s="115"/>
      <c r="H62" s="115"/>
      <c r="I62" s="115"/>
      <c r="J62" s="115"/>
      <c r="K62" s="115"/>
      <c r="L62" s="115"/>
      <c r="M62" s="115"/>
      <c r="N62" s="115"/>
      <c r="O62" s="115"/>
    </row>
    <row r="63" spans="1:15" ht="4.5" customHeight="1"/>
    <row r="65" ht="3.75" customHeight="1"/>
    <row r="66" ht="30.75" customHeight="1"/>
  </sheetData>
  <sheetProtection password="8AD0" sheet="1" objects="1" scenarios="1" selectLockedCells="1"/>
  <mergeCells count="74">
    <mergeCell ref="B1:G1"/>
    <mergeCell ref="H1:H2"/>
    <mergeCell ref="I1:N1"/>
    <mergeCell ref="B2:G2"/>
    <mergeCell ref="I2:O2"/>
    <mergeCell ref="A3:C3"/>
    <mergeCell ref="D3:H3"/>
    <mergeCell ref="I3:O3"/>
    <mergeCell ref="A4:C4"/>
    <mergeCell ref="D4:F4"/>
    <mergeCell ref="G4:O5"/>
    <mergeCell ref="A8:A10"/>
    <mergeCell ref="B8:B10"/>
    <mergeCell ref="C8:C10"/>
    <mergeCell ref="D8:I8"/>
    <mergeCell ref="J8:K10"/>
    <mergeCell ref="L8:N8"/>
    <mergeCell ref="O8:O10"/>
    <mergeCell ref="D9:D10"/>
    <mergeCell ref="E9:E10"/>
    <mergeCell ref="F9:F10"/>
    <mergeCell ref="G9:G10"/>
    <mergeCell ref="H9:H10"/>
    <mergeCell ref="I9:I10"/>
    <mergeCell ref="L9:M9"/>
    <mergeCell ref="N9:N10"/>
    <mergeCell ref="J11:K11"/>
    <mergeCell ref="J12:K12"/>
    <mergeCell ref="J13:K13"/>
    <mergeCell ref="J14:K14"/>
    <mergeCell ref="J15:K15"/>
    <mergeCell ref="J16:K16"/>
    <mergeCell ref="J17:K17"/>
    <mergeCell ref="J18:K18"/>
    <mergeCell ref="J19:K19"/>
    <mergeCell ref="J20:K20"/>
    <mergeCell ref="J21:K21"/>
    <mergeCell ref="A24:H25"/>
    <mergeCell ref="J24:K24"/>
    <mergeCell ref="A26:E26"/>
    <mergeCell ref="I26:O26"/>
    <mergeCell ref="A27:E27"/>
    <mergeCell ref="F27:G27"/>
    <mergeCell ref="I27:M27"/>
    <mergeCell ref="A28:E29"/>
    <mergeCell ref="F28:G29"/>
    <mergeCell ref="I28:N29"/>
    <mergeCell ref="O28:O29"/>
    <mergeCell ref="A30:E32"/>
    <mergeCell ref="F30:G32"/>
    <mergeCell ref="I30:M31"/>
    <mergeCell ref="N30:O31"/>
    <mergeCell ref="I32:N33"/>
    <mergeCell ref="O32:O33"/>
    <mergeCell ref="A33:G34"/>
    <mergeCell ref="I34:M35"/>
    <mergeCell ref="N34:O35"/>
    <mergeCell ref="A35:B36"/>
    <mergeCell ref="C35:G36"/>
    <mergeCell ref="N36:O36"/>
    <mergeCell ref="A60:O60"/>
    <mergeCell ref="A62:O62"/>
    <mergeCell ref="C37:O37"/>
    <mergeCell ref="A47:O48"/>
    <mergeCell ref="A50:O50"/>
    <mergeCell ref="A52:O52"/>
    <mergeCell ref="A54:O54"/>
    <mergeCell ref="A56:O56"/>
    <mergeCell ref="A58:O58"/>
    <mergeCell ref="A37:B37"/>
    <mergeCell ref="A38:O38"/>
    <mergeCell ref="A40:O40"/>
    <mergeCell ref="A43:O43"/>
    <mergeCell ref="A45:O45"/>
  </mergeCells>
  <dataValidations count="5">
    <dataValidation type="decimal" operator="greaterThanOrEqual" allowBlank="1" showErrorMessage="1" errorTitle="liczba nie może być ujemna" error="liczba nie może byc mniejsza niż zero !" promptTitle="liczba nie może być ujemna" prompt="liczba nie może być ujemna" sqref="F13:G21 L13:L21">
      <formula1>0</formula1>
      <formula2>0</formula2>
    </dataValidation>
    <dataValidation type="decimal" operator="greaterThanOrEqual" allowBlank="1" showErrorMessage="1" errorTitle="liczba nie może być ujemna" error="liczba nie może być mniejsza niż zero !" promptTitle="liczba nie może być ujemna" prompt="liczba nie może być ujemna" sqref="N13:N21">
      <formula1>0</formula1>
      <formula2>0</formula2>
    </dataValidation>
    <dataValidation type="decimal" operator="greaterThanOrEqual" allowBlank="1" showErrorMessage="1" errorTitle="liczba nie może być ujemna" error="liczba nie może byc mniejsza niż zero ! jeśli strata wpisz zero !" promptTitle="liczba nie może być ujemna" prompt="liczba nie może być ujemna" sqref="D13:E21">
      <formula1>0</formula1>
      <formula2>0</formula2>
    </dataValidation>
    <dataValidation type="decimal" operator="greaterThanOrEqual" allowBlank="1" showErrorMessage="1" errorTitle="liczba nie może być ujemna" error="liczba nie może byc mniejsza niż zero !  jeśli strata wpisz zero !" promptTitle="liczba nie może być ujemna" prompt="liczba nie może być ujemna" sqref="J13:K21">
      <formula1>0</formula1>
      <formula2>0</formula2>
    </dataValidation>
    <dataValidation type="decimal" operator="greaterThanOrEqual" allowBlank="1" showErrorMessage="1" errorTitle="liczba nie może być ujemna !" error="!!!" sqref="F27:G32">
      <formula1>0</formula1>
      <formula2>0</formula2>
    </dataValidation>
  </dataValidations>
  <printOptions horizontalCentered="1"/>
  <pageMargins left="0.19652777777777777" right="0.19652777777777777" top="0.1388888888888889" bottom="0.11944444444444445" header="0.51180555555555551" footer="0.51180555555555551"/>
  <pageSetup paperSize="9" scale="88" firstPageNumber="0" orientation="landscape" horizontalDpi="300" verticalDpi="300" r:id="rId1"/>
  <headerFooter alignWithMargins="0"/>
  <rowBreaks count="1" manualBreakCount="1">
    <brk id="36" max="16383" man="1"/>
  </rowBreaks>
</worksheet>
</file>

<file path=xl/worksheets/sheet2.xml><?xml version="1.0" encoding="utf-8"?>
<worksheet xmlns="http://schemas.openxmlformats.org/spreadsheetml/2006/main" xmlns:r="http://schemas.openxmlformats.org/officeDocument/2006/relationships">
  <dimension ref="A1:P51"/>
  <sheetViews>
    <sheetView zoomScale="115" zoomScaleNormal="115" workbookViewId="0">
      <selection activeCell="K14" sqref="K14:L14"/>
    </sheetView>
  </sheetViews>
  <sheetFormatPr defaultColWidth="8.5703125" defaultRowHeight="12.75"/>
  <cols>
    <col min="1" max="1" width="4.7109375" style="1" customWidth="1"/>
    <col min="2" max="2" width="19" style="1" customWidth="1"/>
    <col min="3" max="3" width="8.5703125" style="1" customWidth="1"/>
    <col min="4" max="4" width="10" style="1" customWidth="1"/>
    <col min="5" max="5" width="12.85546875" style="1" customWidth="1"/>
    <col min="6" max="6" width="11" style="1" customWidth="1"/>
    <col min="7" max="7" width="9.42578125" style="1" customWidth="1"/>
    <col min="8" max="8" width="9.85546875" style="1" customWidth="1"/>
    <col min="9" max="9" width="8.5703125" style="1" customWidth="1"/>
    <col min="10" max="10" width="10.140625" style="1" customWidth="1"/>
    <col min="11" max="11" width="7.7109375" style="1" customWidth="1"/>
    <col min="12" max="12" width="5" style="1" customWidth="1"/>
    <col min="13" max="13" width="10.7109375" style="1" customWidth="1"/>
    <col min="14" max="14" width="12.42578125" style="1" customWidth="1"/>
    <col min="15" max="15" width="10" style="1" customWidth="1"/>
    <col min="16" max="16384" width="8.5703125" style="1"/>
  </cols>
  <sheetData>
    <row r="1" spans="1:16" ht="18.75">
      <c r="B1" s="2" t="s">
        <v>0</v>
      </c>
      <c r="C1" s="182"/>
      <c r="D1" s="182"/>
      <c r="E1" s="182"/>
      <c r="F1" s="182"/>
      <c r="G1" s="182"/>
      <c r="H1" s="183" t="s">
        <v>1</v>
      </c>
      <c r="I1" s="160" t="s">
        <v>52</v>
      </c>
      <c r="J1" s="160"/>
      <c r="K1" s="160"/>
      <c r="L1" s="160"/>
      <c r="M1" s="160"/>
      <c r="N1" s="184" t="s">
        <v>53</v>
      </c>
      <c r="O1" s="184"/>
      <c r="P1" s="76"/>
    </row>
    <row r="2" spans="1:16" ht="15">
      <c r="B2" s="2" t="s">
        <v>4</v>
      </c>
      <c r="C2" s="185"/>
      <c r="D2" s="185"/>
      <c r="E2" s="185"/>
      <c r="F2" s="185"/>
      <c r="G2" s="185"/>
      <c r="H2" s="183"/>
      <c r="I2" s="186" t="s">
        <v>54</v>
      </c>
      <c r="J2" s="186"/>
      <c r="K2" s="186"/>
      <c r="L2" s="186"/>
      <c r="M2" s="186"/>
      <c r="N2" s="186"/>
      <c r="O2" s="186"/>
      <c r="P2" s="76"/>
    </row>
    <row r="3" spans="1:16" ht="18.75" customHeight="1">
      <c r="B3" s="152" t="s">
        <v>6</v>
      </c>
      <c r="C3" s="152"/>
      <c r="D3" s="152"/>
      <c r="E3" s="178"/>
      <c r="F3" s="178"/>
      <c r="G3" s="178"/>
      <c r="H3" s="178"/>
      <c r="I3" s="178"/>
      <c r="J3" s="178"/>
      <c r="K3" s="178"/>
      <c r="L3" s="178"/>
      <c r="M3" s="178"/>
      <c r="N3" s="178"/>
    </row>
    <row r="4" spans="1:16" ht="18" customHeight="1">
      <c r="B4" s="155" t="s">
        <v>55</v>
      </c>
      <c r="C4" s="155"/>
      <c r="D4" s="155"/>
      <c r="E4" s="179"/>
      <c r="F4" s="179"/>
      <c r="G4" s="179"/>
      <c r="H4" s="180" t="s">
        <v>86</v>
      </c>
      <c r="I4" s="180"/>
      <c r="J4" s="180"/>
      <c r="K4" s="180"/>
      <c r="L4" s="180"/>
      <c r="M4" s="180"/>
      <c r="N4" s="180"/>
    </row>
    <row r="5" spans="1:16" ht="21.75" customHeight="1">
      <c r="B5" s="181" t="s">
        <v>56</v>
      </c>
      <c r="C5" s="181"/>
      <c r="D5" s="181"/>
      <c r="E5" s="181"/>
      <c r="F5" s="181"/>
      <c r="G5" s="181"/>
      <c r="H5" s="180"/>
      <c r="I5" s="180"/>
      <c r="J5" s="180"/>
      <c r="K5" s="180"/>
      <c r="L5" s="180"/>
      <c r="M5" s="180"/>
      <c r="N5" s="180"/>
    </row>
    <row r="6" spans="1:16" ht="12.75" hidden="1" customHeight="1">
      <c r="B6" s="8"/>
      <c r="C6" s="8"/>
      <c r="D6" s="8"/>
      <c r="E6" s="8"/>
      <c r="F6" s="8"/>
      <c r="G6" s="8"/>
      <c r="H6" s="8"/>
      <c r="I6" s="8"/>
      <c r="J6" s="8"/>
      <c r="K6" s="8"/>
      <c r="L6" s="8"/>
      <c r="M6" s="8"/>
      <c r="N6" s="8"/>
    </row>
    <row r="7" spans="1:16" ht="31.5" customHeight="1">
      <c r="B7" s="172" t="s">
        <v>87</v>
      </c>
      <c r="C7" s="172"/>
      <c r="D7" s="172"/>
      <c r="E7" s="172"/>
      <c r="F7" s="172"/>
      <c r="G7" s="172"/>
      <c r="H7" s="172"/>
      <c r="I7" s="172"/>
      <c r="J7" s="172"/>
      <c r="K7" s="172"/>
      <c r="L7" s="172"/>
      <c r="M7" s="172"/>
      <c r="N7" s="172"/>
    </row>
    <row r="8" spans="1:16" ht="36.75" customHeight="1">
      <c r="B8" s="121" t="s">
        <v>57</v>
      </c>
      <c r="C8" s="147" t="s">
        <v>9</v>
      </c>
      <c r="D8" s="150" t="s">
        <v>10</v>
      </c>
      <c r="E8" s="173" t="s">
        <v>77</v>
      </c>
      <c r="F8" s="173"/>
      <c r="G8" s="173"/>
      <c r="H8" s="173"/>
      <c r="I8" s="173"/>
      <c r="J8" s="173"/>
      <c r="K8" s="174" t="s">
        <v>58</v>
      </c>
      <c r="L8" s="174"/>
      <c r="M8" s="175" t="s">
        <v>59</v>
      </c>
      <c r="N8" s="176" t="s">
        <v>60</v>
      </c>
    </row>
    <row r="9" spans="1:16" ht="12.75" customHeight="1">
      <c r="B9" s="121"/>
      <c r="C9" s="147"/>
      <c r="D9" s="150"/>
      <c r="E9" s="177" t="s">
        <v>88</v>
      </c>
      <c r="F9" s="121" t="s">
        <v>61</v>
      </c>
      <c r="G9" s="146" t="s">
        <v>17</v>
      </c>
      <c r="H9" s="147" t="s">
        <v>62</v>
      </c>
      <c r="I9" s="147" t="s">
        <v>63</v>
      </c>
      <c r="J9" s="148" t="s">
        <v>20</v>
      </c>
      <c r="K9" s="174"/>
      <c r="L9" s="174"/>
      <c r="M9" s="175"/>
      <c r="N9" s="176"/>
    </row>
    <row r="10" spans="1:16" ht="81" customHeight="1">
      <c r="B10" s="121"/>
      <c r="C10" s="147"/>
      <c r="D10" s="150"/>
      <c r="E10" s="177"/>
      <c r="F10" s="121"/>
      <c r="G10" s="146"/>
      <c r="H10" s="147"/>
      <c r="I10" s="147"/>
      <c r="J10" s="148"/>
      <c r="K10" s="174"/>
      <c r="L10" s="174"/>
      <c r="M10" s="175"/>
      <c r="N10" s="176"/>
    </row>
    <row r="11" spans="1:16" ht="13.5" customHeight="1">
      <c r="B11" s="14"/>
      <c r="C11" s="15"/>
      <c r="D11" s="11"/>
      <c r="E11" s="22" t="s">
        <v>64</v>
      </c>
      <c r="F11" s="17" t="s">
        <v>65</v>
      </c>
      <c r="G11" s="18"/>
      <c r="H11" s="77" t="s">
        <v>66</v>
      </c>
      <c r="I11" s="17" t="s">
        <v>26</v>
      </c>
      <c r="J11" s="20" t="s">
        <v>27</v>
      </c>
      <c r="K11" s="140" t="s">
        <v>28</v>
      </c>
      <c r="L11" s="140"/>
      <c r="M11" s="21" t="s">
        <v>31</v>
      </c>
      <c r="N11" s="24"/>
    </row>
    <row r="12" spans="1:16">
      <c r="B12" s="25">
        <v>1</v>
      </c>
      <c r="C12" s="25">
        <v>2</v>
      </c>
      <c r="D12" s="26">
        <v>3</v>
      </c>
      <c r="E12" s="27">
        <v>4</v>
      </c>
      <c r="F12" s="25">
        <v>5</v>
      </c>
      <c r="G12" s="25">
        <v>6</v>
      </c>
      <c r="H12" s="25">
        <v>7</v>
      </c>
      <c r="I12" s="25">
        <v>8</v>
      </c>
      <c r="J12" s="28">
        <v>9</v>
      </c>
      <c r="K12" s="141">
        <v>10</v>
      </c>
      <c r="L12" s="141"/>
      <c r="M12" s="29">
        <v>11</v>
      </c>
      <c r="N12" s="27">
        <v>12</v>
      </c>
    </row>
    <row r="13" spans="1:16" ht="14.25">
      <c r="A13" s="78">
        <v>1</v>
      </c>
      <c r="B13" s="31"/>
      <c r="C13" s="39"/>
      <c r="D13" s="32"/>
      <c r="E13" s="79"/>
      <c r="F13" s="80"/>
      <c r="G13" s="80"/>
      <c r="H13" s="80"/>
      <c r="I13" s="81"/>
      <c r="J13" s="82">
        <f>(F13-G13-H13-I13)</f>
        <v>0</v>
      </c>
      <c r="K13" s="170"/>
      <c r="L13" s="170"/>
      <c r="M13" s="83"/>
      <c r="N13" s="84" t="str">
        <f>IF(SUM(J13:M13)=0,"",SUM(J13:M13)/E13)</f>
        <v/>
      </c>
    </row>
    <row r="14" spans="1:16" ht="14.25">
      <c r="A14" s="78">
        <v>2</v>
      </c>
      <c r="B14" s="38"/>
      <c r="C14" s="39"/>
      <c r="D14" s="40"/>
      <c r="E14" s="79"/>
      <c r="F14" s="85"/>
      <c r="G14" s="85"/>
      <c r="H14" s="85"/>
      <c r="I14" s="81"/>
      <c r="J14" s="82">
        <f>(F14-G14-H14-I14)</f>
        <v>0</v>
      </c>
      <c r="K14" s="171"/>
      <c r="L14" s="171"/>
      <c r="M14" s="86"/>
      <c r="N14" s="84" t="str">
        <f>IF(SUM(J14:M14)=0,"",SUM(J14:M14)/E14)</f>
        <v/>
      </c>
    </row>
    <row r="15" spans="1:16" ht="14.25">
      <c r="A15" s="78">
        <v>3</v>
      </c>
      <c r="B15" s="38"/>
      <c r="C15" s="87"/>
      <c r="D15" s="40"/>
      <c r="E15" s="88"/>
      <c r="F15" s="85"/>
      <c r="G15" s="85"/>
      <c r="H15" s="85"/>
      <c r="I15" s="81"/>
      <c r="J15" s="82">
        <f>(F15-G15-H15-I15)</f>
        <v>0</v>
      </c>
      <c r="K15" s="165"/>
      <c r="L15" s="165"/>
      <c r="M15" s="86"/>
      <c r="N15" s="84" t="str">
        <f>IF(SUM(J15:M15)=0,"",SUM(J15:M15)/E15)</f>
        <v/>
      </c>
    </row>
    <row r="16" spans="1:16" ht="14.25">
      <c r="A16" s="78">
        <v>4</v>
      </c>
      <c r="B16" s="38"/>
      <c r="C16" s="39"/>
      <c r="D16" s="40"/>
      <c r="E16" s="88"/>
      <c r="F16" s="85"/>
      <c r="G16" s="85"/>
      <c r="H16" s="85"/>
      <c r="I16" s="81"/>
      <c r="J16" s="82">
        <f>(F16-G16-H16-I16)</f>
        <v>0</v>
      </c>
      <c r="K16" s="165"/>
      <c r="L16" s="165"/>
      <c r="M16" s="86"/>
      <c r="N16" s="84" t="str">
        <f>IF(SUM(J16:M16)=0,"",SUM(J16:M16)/E16)</f>
        <v/>
      </c>
    </row>
    <row r="17" spans="1:14" ht="14.25">
      <c r="A17" s="78">
        <v>5</v>
      </c>
      <c r="B17" s="38"/>
      <c r="C17" s="39"/>
      <c r="D17" s="40"/>
      <c r="E17" s="88"/>
      <c r="F17" s="85"/>
      <c r="G17" s="85"/>
      <c r="H17" s="85"/>
      <c r="I17" s="81"/>
      <c r="J17" s="82">
        <f>(F17-G17-H17-I17)</f>
        <v>0</v>
      </c>
      <c r="K17" s="165"/>
      <c r="L17" s="165"/>
      <c r="M17" s="86"/>
      <c r="N17" s="84" t="str">
        <f>IF(SUM(J17:M17)=0,"",SUM(J17:M17)/E17)</f>
        <v/>
      </c>
    </row>
    <row r="18" spans="1:14" ht="14.25" hidden="1">
      <c r="B18" s="38"/>
      <c r="C18" s="39"/>
      <c r="D18" s="40"/>
      <c r="E18" s="89"/>
      <c r="F18" s="85"/>
      <c r="G18" s="85"/>
      <c r="H18" s="85"/>
      <c r="I18" s="90"/>
      <c r="J18" s="91"/>
      <c r="K18" s="165"/>
      <c r="L18" s="165"/>
      <c r="M18" s="86"/>
      <c r="N18" s="92"/>
    </row>
    <row r="19" spans="1:14" ht="14.25" hidden="1">
      <c r="B19" s="38"/>
      <c r="C19" s="39"/>
      <c r="D19" s="40"/>
      <c r="E19" s="89"/>
      <c r="F19" s="85"/>
      <c r="G19" s="85"/>
      <c r="H19" s="85"/>
      <c r="I19" s="90"/>
      <c r="J19" s="91"/>
      <c r="K19" s="165"/>
      <c r="L19" s="165"/>
      <c r="M19" s="86"/>
      <c r="N19" s="92"/>
    </row>
    <row r="20" spans="1:14" ht="14.25" hidden="1">
      <c r="B20" s="38"/>
      <c r="C20" s="39"/>
      <c r="D20" s="40"/>
      <c r="E20" s="89"/>
      <c r="F20" s="85"/>
      <c r="G20" s="85"/>
      <c r="H20" s="85"/>
      <c r="I20" s="90"/>
      <c r="J20" s="91"/>
      <c r="K20" s="165"/>
      <c r="L20" s="165"/>
      <c r="M20" s="86"/>
      <c r="N20" s="92"/>
    </row>
    <row r="21" spans="1:14" ht="14.25" hidden="1">
      <c r="B21" s="38"/>
      <c r="C21" s="39"/>
      <c r="D21" s="40"/>
      <c r="E21" s="89"/>
      <c r="F21" s="85"/>
      <c r="G21" s="85"/>
      <c r="H21" s="85"/>
      <c r="I21" s="90"/>
      <c r="J21" s="91"/>
      <c r="K21" s="165"/>
      <c r="L21" s="165"/>
      <c r="M21" s="86"/>
      <c r="N21" s="92"/>
    </row>
    <row r="22" spans="1:14" ht="14.25" hidden="1">
      <c r="B22" s="43"/>
      <c r="C22" s="44"/>
      <c r="D22" s="44"/>
      <c r="E22" s="45"/>
      <c r="F22" s="93"/>
      <c r="G22" s="93"/>
      <c r="H22" s="93"/>
      <c r="I22" s="94"/>
      <c r="J22" s="95"/>
      <c r="K22" s="96"/>
      <c r="L22" s="97"/>
      <c r="M22" s="98"/>
      <c r="N22" s="99"/>
    </row>
    <row r="23" spans="1:14" ht="12" customHeight="1">
      <c r="B23" s="52"/>
      <c r="C23" s="52"/>
      <c r="D23" s="52"/>
      <c r="E23" s="52"/>
      <c r="F23" s="52"/>
      <c r="G23" s="52"/>
      <c r="H23" s="52"/>
      <c r="I23" s="52"/>
      <c r="J23" s="100"/>
      <c r="K23" s="101"/>
      <c r="L23" s="101"/>
      <c r="M23" s="102"/>
      <c r="N23" s="103"/>
    </row>
    <row r="24" spans="1:14" ht="12.75" hidden="1" customHeight="1">
      <c r="B24" s="136" t="s">
        <v>33</v>
      </c>
      <c r="C24" s="136"/>
      <c r="D24" s="136"/>
      <c r="E24" s="136"/>
      <c r="F24" s="136"/>
      <c r="G24" s="136"/>
      <c r="H24" s="136"/>
      <c r="I24" s="136"/>
      <c r="J24" s="104">
        <f>SUM(J13:J22)</f>
        <v>0</v>
      </c>
      <c r="K24" s="166"/>
      <c r="L24" s="166"/>
      <c r="M24" s="105">
        <f>SUM(M13:M22)</f>
        <v>0</v>
      </c>
      <c r="N24" s="106">
        <f>SUM(N13:N22)</f>
        <v>0</v>
      </c>
    </row>
    <row r="25" spans="1:14" hidden="1">
      <c r="B25" s="136"/>
      <c r="C25" s="136"/>
      <c r="D25" s="136"/>
      <c r="E25" s="136"/>
      <c r="F25" s="136"/>
      <c r="G25" s="136"/>
      <c r="H25" s="136"/>
      <c r="I25" s="136"/>
      <c r="J25" s="60"/>
      <c r="K25" s="61"/>
      <c r="L25" s="62"/>
      <c r="M25" s="61"/>
      <c r="N25" s="63"/>
    </row>
    <row r="26" spans="1:14" ht="36.75" customHeight="1">
      <c r="B26" s="167" t="s">
        <v>94</v>
      </c>
      <c r="C26" s="167"/>
      <c r="D26" s="167"/>
      <c r="E26" s="167"/>
      <c r="G26" s="168" t="s">
        <v>67</v>
      </c>
      <c r="H26" s="168"/>
      <c r="I26" s="168"/>
      <c r="J26" s="168"/>
      <c r="K26" s="168"/>
      <c r="L26" s="168"/>
      <c r="M26" s="168"/>
      <c r="N26" s="168"/>
    </row>
    <row r="27" spans="1:14" ht="15" customHeight="1">
      <c r="B27" s="107" t="s">
        <v>68</v>
      </c>
      <c r="C27" s="10"/>
      <c r="D27" s="169">
        <f>SUM(N13)</f>
        <v>0</v>
      </c>
      <c r="E27" s="169"/>
      <c r="F27" s="108"/>
      <c r="G27" s="168"/>
      <c r="H27" s="168"/>
      <c r="I27" s="168"/>
      <c r="J27" s="168"/>
      <c r="K27" s="168"/>
      <c r="L27" s="168"/>
      <c r="M27" s="168"/>
      <c r="N27" s="168"/>
    </row>
    <row r="28" spans="1:14" ht="15" customHeight="1">
      <c r="B28" s="107" t="s">
        <v>69</v>
      </c>
      <c r="C28" s="10"/>
      <c r="D28" s="169">
        <f>SUM(N14)</f>
        <v>0</v>
      </c>
      <c r="E28" s="169"/>
      <c r="F28" s="108"/>
      <c r="G28" s="168"/>
      <c r="H28" s="168"/>
      <c r="I28" s="168"/>
      <c r="J28" s="168"/>
      <c r="K28" s="168"/>
      <c r="L28" s="168"/>
      <c r="M28" s="168"/>
      <c r="N28" s="168"/>
    </row>
    <row r="29" spans="1:14" ht="15" customHeight="1">
      <c r="B29" s="107" t="s">
        <v>70</v>
      </c>
      <c r="C29" s="10"/>
      <c r="D29" s="169">
        <f>SUM(N15)</f>
        <v>0</v>
      </c>
      <c r="E29" s="169"/>
      <c r="F29" s="108"/>
      <c r="G29" s="168"/>
      <c r="H29" s="168"/>
      <c r="I29" s="168"/>
      <c r="J29" s="168"/>
      <c r="K29" s="168"/>
      <c r="L29" s="168"/>
      <c r="M29" s="168"/>
      <c r="N29" s="168"/>
    </row>
    <row r="30" spans="1:14" ht="15" customHeight="1">
      <c r="B30" s="107" t="s">
        <v>71</v>
      </c>
      <c r="C30" s="10"/>
      <c r="D30" s="169">
        <f>SUM(N16)</f>
        <v>0</v>
      </c>
      <c r="E30" s="169"/>
      <c r="F30" s="108"/>
      <c r="G30" s="168"/>
      <c r="H30" s="168"/>
      <c r="I30" s="168"/>
      <c r="J30" s="168"/>
      <c r="K30" s="168"/>
      <c r="L30" s="168"/>
      <c r="M30" s="168"/>
      <c r="N30" s="168"/>
    </row>
    <row r="31" spans="1:14" ht="15" customHeight="1">
      <c r="B31" s="109" t="s">
        <v>72</v>
      </c>
      <c r="C31" s="66"/>
      <c r="D31" s="169">
        <f>SUM(N17)</f>
        <v>0</v>
      </c>
      <c r="E31" s="169"/>
      <c r="F31" s="108"/>
      <c r="G31" s="168"/>
      <c r="H31" s="168"/>
      <c r="I31" s="168"/>
      <c r="J31" s="168"/>
      <c r="K31" s="168"/>
      <c r="L31" s="168"/>
      <c r="M31" s="168"/>
      <c r="N31" s="168"/>
    </row>
    <row r="32" spans="1:14" ht="16.5" customHeight="1">
      <c r="B32" s="163" t="s">
        <v>73</v>
      </c>
      <c r="C32" s="163"/>
      <c r="D32" s="110"/>
      <c r="E32" s="111">
        <f>SUM(D27:E31)</f>
        <v>0</v>
      </c>
      <c r="F32" s="108"/>
      <c r="G32" s="168"/>
      <c r="H32" s="168"/>
      <c r="I32" s="168"/>
      <c r="J32" s="168"/>
      <c r="K32" s="168"/>
      <c r="L32" s="168"/>
      <c r="M32" s="168"/>
      <c r="N32" s="168"/>
    </row>
    <row r="33" spans="1:15" ht="12.75" hidden="1" customHeight="1">
      <c r="B33" s="164" t="s">
        <v>90</v>
      </c>
      <c r="C33" s="164"/>
      <c r="D33" s="164"/>
      <c r="E33" s="164"/>
      <c r="F33" s="108"/>
      <c r="G33" s="168"/>
      <c r="H33" s="168"/>
      <c r="I33" s="168"/>
      <c r="J33" s="168"/>
      <c r="K33" s="168"/>
      <c r="L33" s="168"/>
      <c r="M33" s="168"/>
      <c r="N33" s="168"/>
    </row>
    <row r="34" spans="1:15">
      <c r="B34" s="164"/>
      <c r="C34" s="164"/>
      <c r="D34" s="164"/>
      <c r="E34" s="164"/>
      <c r="F34" s="108"/>
      <c r="G34" s="168"/>
      <c r="H34" s="168"/>
      <c r="I34" s="168"/>
      <c r="J34" s="168"/>
      <c r="K34" s="168"/>
      <c r="L34" s="168"/>
      <c r="M34" s="168"/>
      <c r="N34" s="168"/>
    </row>
    <row r="35" spans="1:15" ht="24" customHeight="1">
      <c r="B35" s="164"/>
      <c r="C35" s="164"/>
      <c r="D35" s="164"/>
      <c r="E35" s="164"/>
      <c r="F35" s="108"/>
      <c r="G35" s="168"/>
      <c r="H35" s="168"/>
      <c r="I35" s="168"/>
      <c r="J35" s="168"/>
      <c r="K35" s="168"/>
      <c r="L35" s="168"/>
      <c r="M35" s="168"/>
      <c r="N35" s="168"/>
    </row>
    <row r="36" spans="1:15" ht="27" customHeight="1">
      <c r="B36" s="164"/>
      <c r="C36" s="164"/>
      <c r="D36" s="164"/>
      <c r="E36" s="164"/>
      <c r="G36" s="168"/>
      <c r="H36" s="168"/>
      <c r="I36" s="168"/>
      <c r="J36" s="168"/>
      <c r="K36" s="168"/>
      <c r="L36" s="168"/>
      <c r="M36" s="168"/>
      <c r="N36" s="168"/>
    </row>
    <row r="37" spans="1:15">
      <c r="A37" s="113"/>
      <c r="B37" s="78" t="s">
        <v>89</v>
      </c>
      <c r="C37" s="113"/>
      <c r="D37" s="113"/>
      <c r="E37" s="113"/>
      <c r="F37" s="113"/>
      <c r="G37" s="113"/>
      <c r="H37" s="113"/>
      <c r="I37" s="113"/>
      <c r="J37" s="113"/>
      <c r="K37" s="113"/>
      <c r="L37" s="113"/>
      <c r="M37" s="113"/>
      <c r="N37" s="113"/>
      <c r="O37" s="113"/>
    </row>
    <row r="38" spans="1:15">
      <c r="B38" s="78" t="s">
        <v>93</v>
      </c>
      <c r="O38" s="78"/>
    </row>
    <row r="43" spans="1:15" ht="14.25" hidden="1" customHeight="1">
      <c r="B43" s="112" t="s">
        <v>75</v>
      </c>
    </row>
    <row r="44" spans="1:15" ht="14.25" hidden="1" customHeight="1">
      <c r="B44" s="75" t="s">
        <v>76</v>
      </c>
    </row>
    <row r="45" spans="1:15" ht="14.25" hidden="1" customHeight="1"/>
    <row r="49" ht="14.25" customHeight="1"/>
    <row r="51" ht="15" customHeight="1"/>
  </sheetData>
  <sheetProtection password="8AD0" sheet="1" objects="1" scenarios="1" selectLockedCells="1"/>
  <mergeCells count="48">
    <mergeCell ref="C1:G1"/>
    <mergeCell ref="H1:H2"/>
    <mergeCell ref="I1:M1"/>
    <mergeCell ref="N1:O1"/>
    <mergeCell ref="C2:G2"/>
    <mergeCell ref="I2:O2"/>
    <mergeCell ref="B3:D3"/>
    <mergeCell ref="E3:N3"/>
    <mergeCell ref="B4:D4"/>
    <mergeCell ref="E4:G4"/>
    <mergeCell ref="H4:N5"/>
    <mergeCell ref="B5:G5"/>
    <mergeCell ref="B7:N7"/>
    <mergeCell ref="B8:B10"/>
    <mergeCell ref="C8:C10"/>
    <mergeCell ref="D8:D10"/>
    <mergeCell ref="E8:J8"/>
    <mergeCell ref="K8:L10"/>
    <mergeCell ref="M8:M10"/>
    <mergeCell ref="N8:N10"/>
    <mergeCell ref="E9:E10"/>
    <mergeCell ref="F9:F10"/>
    <mergeCell ref="G9:G10"/>
    <mergeCell ref="H9:H10"/>
    <mergeCell ref="I9:I10"/>
    <mergeCell ref="J9:J10"/>
    <mergeCell ref="K11:L11"/>
    <mergeCell ref="K12:L12"/>
    <mergeCell ref="G26:N36"/>
    <mergeCell ref="D27:E27"/>
    <mergeCell ref="D28:E28"/>
    <mergeCell ref="D29:E29"/>
    <mergeCell ref="K13:L13"/>
    <mergeCell ref="K14:L14"/>
    <mergeCell ref="K15:L15"/>
    <mergeCell ref="K16:L16"/>
    <mergeCell ref="K17:L17"/>
    <mergeCell ref="K18:L18"/>
    <mergeCell ref="D30:E30"/>
    <mergeCell ref="D31:E31"/>
    <mergeCell ref="B32:C32"/>
    <mergeCell ref="B33:E36"/>
    <mergeCell ref="K19:L19"/>
    <mergeCell ref="K20:L20"/>
    <mergeCell ref="K21:L21"/>
    <mergeCell ref="B24:I25"/>
    <mergeCell ref="K24:L24"/>
    <mergeCell ref="B26:E26"/>
  </mergeCells>
  <dataValidations count="4">
    <dataValidation type="decimal" operator="greaterThanOrEqual" allowBlank="1" showErrorMessage="1" errorTitle="liczba nie może być ujemna" error="liczba nie może byc mniejsza niż zero !" promptTitle="liczba nie może być ujemna" prompt="liczba nie może być ujemna" sqref="G13:H21">
      <formula1>0</formula1>
      <formula2>0</formula2>
    </dataValidation>
    <dataValidation type="decimal" operator="greaterThanOrEqual" allowBlank="1" showErrorMessage="1" errorTitle="liczba nie może być ujemna" error="liczba nie może być mniejsza niż zero !" promptTitle="liczba nie może być ujemna" prompt="liczba nie może być ujemna" sqref="M13:M21">
      <formula1>0</formula1>
      <formula2>0</formula2>
    </dataValidation>
    <dataValidation type="decimal" operator="greaterThanOrEqual" allowBlank="1" showErrorMessage="1" errorTitle="liczba nie może być ujemna" error="liczba nie może byc mniejsza niż zero ! jeśli strata wpisz zero !" promptTitle="liczba nie może być ujemna" prompt="liczba nie może być ujemna" sqref="E13:F21">
      <formula1>0</formula1>
      <formula2>0</formula2>
    </dataValidation>
    <dataValidation type="decimal" operator="greaterThanOrEqual" allowBlank="1" showErrorMessage="1" errorTitle="liczba nie może być ujemna" error="liczba nie może byc mniejsza niż zero !  jeśli strata wpisz zero !" promptTitle="liczba nie może być ujemna" prompt="liczba nie może być ujemna" sqref="K13:L13 K15:L21">
      <formula1>0</formula1>
      <formula2>0</formula2>
    </dataValidation>
  </dataValidations>
  <printOptions horizontalCentered="1"/>
  <pageMargins left="0.39374999999999999" right="0.39374999999999999" top="0.39374999999999999" bottom="0.59027777777777779" header="0.51180555555555551" footer="0.51180555555555551"/>
  <pageSetup paperSize="9" scale="93"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4</vt:i4>
      </vt:variant>
    </vt:vector>
  </HeadingPairs>
  <TitlesOfParts>
    <vt:vector size="6" baseType="lpstr">
      <vt:lpstr>1.OBLICZENIE DOCHODU 2023</vt:lpstr>
      <vt:lpstr>2.Dochód UZYSKANY</vt:lpstr>
      <vt:lpstr>'1.OBLICZENIE DOCHODU 2023'!__xlnm_Print_Area</vt:lpstr>
      <vt:lpstr>'2.Dochód UZYSKANY'!__xlnm_Print_Area</vt:lpstr>
      <vt:lpstr>'1.OBLICZENIE DOCHODU 2023'!Obszar_wydruku</vt:lpstr>
      <vt:lpstr>'2.Dochód UZYSKANY'!Obszar_wydruku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kwestura2016</dc:creator>
  <cp:lastModifiedBy>wsap</cp:lastModifiedBy>
  <cp:lastPrinted>2021-09-14T10:28:26Z</cp:lastPrinted>
  <dcterms:created xsi:type="dcterms:W3CDTF">2020-09-23T12:39:33Z</dcterms:created>
  <dcterms:modified xsi:type="dcterms:W3CDTF">2024-10-08T11:54:48Z</dcterms:modified>
</cp:coreProperties>
</file>